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7年度\事務事業（事業者への補助金関係）\07 交付申請マニュアル・様式\【確定版】良質\"/>
    </mc:Choice>
  </mc:AlternateContent>
  <xr:revisionPtr revIDLastSave="0" documentId="13_ncr:1_{1D1EEEE9-5DA2-40D7-92F7-F1E58911FB5F}" xr6:coauthVersionLast="47" xr6:coauthVersionMax="47" xr10:uidLastSave="{00000000-0000-0000-0000-000000000000}"/>
  <bookViews>
    <workbookView xWindow="28680" yWindow="-120" windowWidth="29040" windowHeight="15840" tabRatio="815" activeTab="4" xr2:uid="{00000000-000D-0000-FFFF-FFFF00000000}"/>
  </bookViews>
  <sheets>
    <sheet name="設定" sheetId="132" r:id="rId1"/>
    <sheet name="別表1" sheetId="149" r:id="rId2"/>
    <sheet name="記入および提出の注意事項" sheetId="140" r:id="rId3"/>
    <sheet name="×様式２" sheetId="83" state="hidden" r:id="rId4"/>
    <sheet name="様式１　交付申請書" sheetId="32" r:id="rId5"/>
    <sheet name="様式２　仕組みの開発に係る補助金申請額の内訳" sheetId="154" r:id="rId6"/>
    <sheet name="様式３　体制整備及び周知に係る補助金申請額の内訳" sheetId="156" r:id="rId7"/>
    <sheet name="様式４　性能維持向上に係る補助金申請額の内訳" sheetId="155" r:id="rId8"/>
    <sheet name="様式５　【構成員に変更ない場合】構成者リスト確認書類" sheetId="143" r:id="rId9"/>
    <sheet name="様式６　構成者リスト(変更）" sheetId="108" r:id="rId10"/>
    <sheet name="様式７　振込口座登録票" sheetId="141" r:id="rId11"/>
    <sheet name="様式８　補助事業者等に関する確認書" sheetId="131" r:id="rId12"/>
    <sheet name="様式９　個人情報確認書" sheetId="121" r:id="rId13"/>
    <sheet name="様式１０　補助金の受取等に関する確認事項" sheetId="153" r:id="rId14"/>
    <sheet name="様式３-②　リフォーム工事" sheetId="101" state="hidden" r:id="rId15"/>
    <sheet name="様式３-③　生活利便施設" sheetId="102" state="hidden" r:id="rId16"/>
    <sheet name="様式4-①　(木造)" sheetId="78" state="hidden" r:id="rId17"/>
    <sheet name="様式4-②　(木造以外)" sheetId="79" state="hidden" r:id="rId18"/>
    <sheet name="様式6 年度別事業計画内訳書" sheetId="11" state="hidden" r:id="rId19"/>
  </sheets>
  <definedNames>
    <definedName name="_xlnm.Print_Area" localSheetId="3">×様式２!$A$1:$G$39</definedName>
    <definedName name="_xlnm.Print_Area" localSheetId="2">記入および提出の注意事項!$A$1:$J$18</definedName>
    <definedName name="_xlnm.Print_Area" localSheetId="0">設定!$A$1:$B$11</definedName>
    <definedName name="_xlnm.Print_Area" localSheetId="1">別表1!$A$1:$E$14</definedName>
    <definedName name="_xlnm.Print_Area" localSheetId="4">'様式１　交付申請書'!$A$1:$N$67</definedName>
    <definedName name="_xlnm.Print_Area" localSheetId="13">'様式１０　補助金の受取等に関する確認事項'!$A$1:$W$55</definedName>
    <definedName name="_xlnm.Print_Area" localSheetId="5">'様式２　仕組みの開発に係る補助金申請額の内訳'!$A$1:$G$58</definedName>
    <definedName name="_xlnm.Print_Area" localSheetId="6">'様式３　体制整備及び周知に係る補助金申請額の内訳'!$A$1:$H$58</definedName>
    <definedName name="_xlnm.Print_Area" localSheetId="14">'様式３-②　リフォーム工事'!$A$1:$H$27</definedName>
    <definedName name="_xlnm.Print_Area" localSheetId="15">'様式３-③　生活利便施設'!$A$1:$H$31</definedName>
    <definedName name="_xlnm.Print_Area" localSheetId="7">'様式４　性能維持向上に係る補助金申請額の内訳'!$A$1:$N$39</definedName>
    <definedName name="_xlnm.Print_Area" localSheetId="16">'様式4-①　(木造)'!$A$2:$E$26</definedName>
    <definedName name="_xlnm.Print_Area" localSheetId="17">'様式4-②　(木造以外)'!$A$1:$I$62</definedName>
    <definedName name="_xlnm.Print_Area" localSheetId="8">'様式５　【構成員に変更ない場合】構成者リスト確認書類'!$A$1:$AC$27</definedName>
    <definedName name="_xlnm.Print_Area" localSheetId="9">'様式６　構成者リスト(変更）'!$A$1:$AC$55</definedName>
    <definedName name="_xlnm.Print_Area" localSheetId="18">'様式6 年度別事業計画内訳書'!$A$1:$F$42</definedName>
    <definedName name="_xlnm.Print_Area" localSheetId="10">'様式７　振込口座登録票'!$A$1:$H$42</definedName>
    <definedName name="_xlnm.Print_Area" localSheetId="11">'様式８　補助事業者等に関する確認書'!$A$1:$T$56</definedName>
    <definedName name="_xlnm.Print_Area" localSheetId="12">'様式９　個人情報確認書'!$A$1:$L$31</definedName>
    <definedName name="Z_5F5ECC68_8A7E_4D1E_A403_14CA870FCA91_.wvu.PrintArea" localSheetId="3" hidden="1">×様式２!$A$1:$G$39</definedName>
    <definedName name="Z_5F5ECC68_8A7E_4D1E_A403_14CA870FCA91_.wvu.PrintArea" localSheetId="2" hidden="1">記入および提出の注意事項!$A$1:$J$17</definedName>
    <definedName name="Z_5F5ECC68_8A7E_4D1E_A403_14CA870FCA91_.wvu.PrintArea" localSheetId="4" hidden="1">'様式１　交付申請書'!$A$1:$N$74</definedName>
    <definedName name="Z_5F5ECC68_8A7E_4D1E_A403_14CA870FCA91_.wvu.PrintArea" localSheetId="14" hidden="1">'様式３-②　リフォーム工事'!$A$1:$H$27</definedName>
    <definedName name="Z_5F5ECC68_8A7E_4D1E_A403_14CA870FCA91_.wvu.PrintArea" localSheetId="15" hidden="1">'様式３-③　生活利便施設'!$A$1:$H$31</definedName>
    <definedName name="Z_5F5ECC68_8A7E_4D1E_A403_14CA870FCA91_.wvu.PrintArea" localSheetId="16" hidden="1">'様式4-①　(木造)'!$A$2:$E$39</definedName>
    <definedName name="Z_5F5ECC68_8A7E_4D1E_A403_14CA870FCA91_.wvu.PrintArea" localSheetId="17" hidden="1">'様式4-②　(木造以外)'!$A$1:$I$62</definedName>
    <definedName name="Z_5F5ECC68_8A7E_4D1E_A403_14CA870FCA91_.wvu.PrintArea" localSheetId="18" hidden="1">'様式6 年度別事業計画内訳書'!$A$1:$F$42</definedName>
    <definedName name="Z_5F5ECC68_8A7E_4D1E_A403_14CA870FCA91_.wvu.Rows" localSheetId="16" hidden="1">'様式4-①　(木造)'!$1:$1</definedName>
    <definedName name="Z_BB280DBA_BE3B_477D_9D1A_821611A060DF_.wvu.PrintArea" localSheetId="3" hidden="1">×様式２!$A$1:$G$39</definedName>
    <definedName name="Z_BB280DBA_BE3B_477D_9D1A_821611A060DF_.wvu.PrintArea" localSheetId="14" hidden="1">#REF!</definedName>
    <definedName name="Z_BB280DBA_BE3B_477D_9D1A_821611A060DF_.wvu.PrintArea" localSheetId="15" hidden="1">#REF!</definedName>
    <definedName name="Z_BB280DBA_BE3B_477D_9D1A_821611A060DF_.wvu.PrintArea" localSheetId="16" hidden="1">'様式4-①　(木造)'!$A$4:$E$44</definedName>
    <definedName name="Z_BB280DBA_BE3B_477D_9D1A_821611A060DF_.wvu.PrintArea" localSheetId="17" hidden="1">'様式4-②　(木造以外)'!$A$1:$I$62</definedName>
    <definedName name="Z_BB280DBA_BE3B_477D_9D1A_821611A060DF_.wvu.PrintArea" localSheetId="18" hidden="1">'様式6 年度別事業計画内訳書'!$A$1:$F$26</definedName>
    <definedName name="既存" localSheetId="7">'様式４　性能維持向上に係る補助金申請額の内訳'!$F$49:$H$49</definedName>
    <definedName name="請負契約" localSheetId="6">#REF!</definedName>
    <definedName name="請負契約" localSheetId="7">'様式４　性能維持向上に係る補助金申請額の内訳'!$E$45:$Q$45</definedName>
    <definedName name="請負契約">#REF!</definedName>
  </definedNames>
  <calcPr calcId="191029"/>
  <customWorkbookViews>
    <customWorkbookView name="市浦　村田 - 個人用ビュー" guid="{BB280DBA-BE3B-477D-9D1A-821611A060DF}" personalView="1" maximized="1" xWindow="1" yWindow="1" windowWidth="1276" windowHeight="764" tabRatio="961" activeSheetId="33"/>
    <customWorkbookView name="tempf-korei - 個人用ビュー" guid="{5F5ECC68-8A7E-4D1E-A403-14CA870FCA91}" personalView="1" maximized="1" xWindow="1" yWindow="1" windowWidth="1600" windowHeight="556" tabRatio="831" activeSheetId="7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54" l="1"/>
  <c r="F12" i="156"/>
  <c r="J9" i="155" l="1"/>
  <c r="G22" i="143"/>
  <c r="O50" i="153"/>
  <c r="N46" i="131"/>
  <c r="I5" i="121"/>
  <c r="A2" i="141"/>
  <c r="A1" i="141"/>
  <c r="A2" i="108"/>
  <c r="A1" i="108"/>
  <c r="A4" i="154"/>
  <c r="A3" i="154"/>
  <c r="A4" i="156"/>
  <c r="A3" i="156"/>
  <c r="A2" i="155"/>
  <c r="A1" i="155"/>
  <c r="A2" i="143"/>
  <c r="A1" i="143"/>
  <c r="G50" i="32" l="1"/>
  <c r="K3" i="32"/>
  <c r="F13" i="156"/>
  <c r="J28" i="155"/>
  <c r="I39" i="155" l="1"/>
  <c r="J12" i="155"/>
  <c r="E46" i="156" l="1"/>
  <c r="E45" i="156"/>
  <c r="F26" i="156"/>
  <c r="F25" i="156"/>
  <c r="F21" i="156"/>
  <c r="F20" i="156"/>
  <c r="F21" i="154" l="1"/>
  <c r="F20" i="154"/>
  <c r="F38" i="11"/>
  <c r="E38" i="11"/>
  <c r="C38" i="11" s="1"/>
  <c r="D38" i="11"/>
  <c r="F37" i="11"/>
  <c r="E37" i="11"/>
  <c r="D37" i="11"/>
  <c r="C37" i="11" s="1"/>
  <c r="F36" i="11"/>
  <c r="E36" i="11"/>
  <c r="D36" i="11"/>
  <c r="C36" i="11"/>
  <c r="F35" i="11"/>
  <c r="E35" i="11"/>
  <c r="D35" i="11"/>
  <c r="F34" i="11"/>
  <c r="E34" i="11"/>
  <c r="D34" i="11"/>
  <c r="C34" i="11" s="1"/>
  <c r="F33" i="11"/>
  <c r="E33" i="11"/>
  <c r="C33" i="11" s="1"/>
  <c r="D33" i="11"/>
  <c r="C32" i="11"/>
  <c r="C31" i="11"/>
  <c r="C30" i="11"/>
  <c r="C29" i="11"/>
  <c r="C28" i="11"/>
  <c r="C27" i="11"/>
  <c r="C26" i="11"/>
  <c r="C25" i="11"/>
  <c r="C24" i="11"/>
  <c r="C23" i="11"/>
  <c r="C22" i="11"/>
  <c r="C21" i="11"/>
  <c r="C20" i="11"/>
  <c r="C19" i="11"/>
  <c r="C18" i="11"/>
  <c r="C17" i="11"/>
  <c r="C16" i="11"/>
  <c r="C15" i="11"/>
  <c r="C14" i="11"/>
  <c r="C13" i="11"/>
  <c r="C12" i="11"/>
  <c r="C11" i="11"/>
  <c r="C10" i="11"/>
  <c r="C9" i="11"/>
  <c r="D20" i="79"/>
  <c r="D19" i="79"/>
  <c r="H18" i="79"/>
  <c r="H17" i="79"/>
  <c r="H16" i="79"/>
  <c r="H15" i="79"/>
  <c r="H14" i="79"/>
  <c r="H13" i="79"/>
  <c r="H12" i="79"/>
  <c r="H11" i="79"/>
  <c r="E13" i="78"/>
  <c r="E12" i="78"/>
  <c r="H18" i="102"/>
  <c r="H17" i="102"/>
  <c r="H11" i="102"/>
  <c r="H10" i="102"/>
  <c r="E18" i="101"/>
  <c r="H18" i="101" s="1"/>
  <c r="D18" i="101"/>
  <c r="E17" i="101"/>
  <c r="H17" i="101" s="1"/>
  <c r="D17" i="101"/>
  <c r="H16" i="101"/>
  <c r="H15" i="101"/>
  <c r="H14" i="101"/>
  <c r="H13" i="101"/>
  <c r="H12" i="101"/>
  <c r="H11" i="101"/>
  <c r="A4" i="153"/>
  <c r="A3" i="153"/>
  <c r="A19" i="121"/>
  <c r="D3" i="121"/>
  <c r="A4" i="131"/>
  <c r="A3" i="131"/>
  <c r="AM2" i="141"/>
  <c r="AL2" i="141"/>
  <c r="AK2" i="141"/>
  <c r="AJ2" i="141"/>
  <c r="AH2" i="141"/>
  <c r="AG2" i="141"/>
  <c r="AF2" i="141"/>
  <c r="AD2" i="141"/>
  <c r="AC2" i="141"/>
  <c r="AB2" i="141"/>
  <c r="AA2" i="141"/>
  <c r="G24" i="143"/>
  <c r="H39" i="155"/>
  <c r="F39" i="155"/>
  <c r="E39" i="155"/>
  <c r="D39" i="155"/>
  <c r="J38" i="155"/>
  <c r="J37" i="155"/>
  <c r="J36" i="155"/>
  <c r="J35" i="155"/>
  <c r="J34" i="155"/>
  <c r="J33" i="155"/>
  <c r="J32" i="155"/>
  <c r="J31" i="155"/>
  <c r="J30" i="155"/>
  <c r="J29" i="155"/>
  <c r="J27" i="155"/>
  <c r="J26" i="155"/>
  <c r="J25" i="155"/>
  <c r="J24" i="155"/>
  <c r="J23" i="155"/>
  <c r="J22" i="155"/>
  <c r="J21" i="155"/>
  <c r="J20" i="155"/>
  <c r="J19" i="155"/>
  <c r="J18" i="155"/>
  <c r="J17" i="155"/>
  <c r="J16" i="155"/>
  <c r="J15" i="155"/>
  <c r="J14" i="155"/>
  <c r="J13" i="155"/>
  <c r="J11" i="155"/>
  <c r="J10" i="155"/>
  <c r="J39" i="155" s="1"/>
  <c r="E45" i="154"/>
  <c r="F26" i="154"/>
  <c r="F25" i="154"/>
  <c r="F13" i="154"/>
  <c r="E46" i="154" s="1"/>
  <c r="F32" i="32"/>
  <c r="F30" i="32"/>
  <c r="B21" i="32"/>
  <c r="B16" i="32"/>
  <c r="B14" i="32"/>
  <c r="L11" i="32"/>
  <c r="AB2" i="32" s="1"/>
  <c r="L9" i="32"/>
  <c r="E7" i="32"/>
  <c r="AK2" i="32"/>
  <c r="AJ2" i="32"/>
  <c r="AI2" i="32"/>
  <c r="AH2" i="32"/>
  <c r="AG2" i="32"/>
  <c r="AF2" i="32"/>
  <c r="AE2" i="32"/>
  <c r="AD2" i="32"/>
  <c r="AC2" i="32"/>
  <c r="D23" i="83"/>
  <c r="C23" i="83"/>
  <c r="D22" i="83"/>
  <c r="C22" i="83"/>
  <c r="G17" i="83"/>
  <c r="E17" i="83"/>
  <c r="E16" i="83"/>
  <c r="G16" i="83" s="1"/>
  <c r="E15" i="83"/>
  <c r="G15" i="83" s="1"/>
  <c r="G14" i="83"/>
  <c r="E14" i="83"/>
  <c r="E13" i="83"/>
  <c r="G13" i="83" s="1"/>
  <c r="E12" i="83"/>
  <c r="G12" i="83" s="1"/>
  <c r="G11" i="83"/>
  <c r="E11" i="83"/>
  <c r="E10" i="83"/>
  <c r="E22" i="83" s="1"/>
  <c r="H19" i="79" l="1"/>
  <c r="H20" i="79"/>
  <c r="C35" i="11"/>
  <c r="D24" i="83"/>
  <c r="C24" i="83"/>
  <c r="AA2" i="32"/>
  <c r="G23" i="83"/>
  <c r="G24" i="83" s="1"/>
  <c r="E23" i="83"/>
  <c r="E24" i="83" s="1"/>
  <c r="G10" i="83"/>
  <c r="G22" i="83" s="1"/>
</calcChain>
</file>

<file path=xl/sharedStrings.xml><?xml version="1.0" encoding="utf-8"?>
<sst xmlns="http://schemas.openxmlformats.org/spreadsheetml/2006/main" count="604" uniqueCount="417">
  <si>
    <t>3桁</t>
    <rPh sb="1" eb="2">
      <t>ケタ</t>
    </rPh>
    <phoneticPr fontId="73"/>
  </si>
  <si>
    <t>附帯工事費</t>
    <rPh sb="0" eb="2">
      <t>フタイ</t>
    </rPh>
    <rPh sb="2" eb="4">
      <t>コウジ</t>
    </rPh>
    <rPh sb="4" eb="5">
      <t>ヒ</t>
    </rPh>
    <phoneticPr fontId="6"/>
  </si>
  <si>
    <t>（ロ）</t>
  </si>
  <si>
    <t>４．</t>
  </si>
  <si>
    <t>組積式構造又は一体式構造の住宅等で、最上階の臥梁又は屋根版の配筋が完了したとき</t>
  </si>
  <si>
    <t>補助対象外事業費</t>
  </si>
  <si>
    <t>事業費</t>
  </si>
  <si>
    <t>　３．千円以下の端数については切り捨てること。</t>
  </si>
  <si>
    <t>金融機関コード</t>
    <rPh sb="0" eb="2">
      <t>キンユウ</t>
    </rPh>
    <rPh sb="2" eb="4">
      <t>キカン</t>
    </rPh>
    <phoneticPr fontId="74"/>
  </si>
  <si>
    <t>事　業　区　分</t>
  </si>
  <si>
    <t>（ｃ）×補助率</t>
  </si>
  <si>
    <t>【様式シートの使い方について】</t>
    <rPh sb="1" eb="3">
      <t>ヨウシキ</t>
    </rPh>
    <rPh sb="7" eb="8">
      <t>ツカ</t>
    </rPh>
    <rPh sb="9" eb="10">
      <t>カタ</t>
    </rPh>
    <phoneticPr fontId="6"/>
  </si>
  <si>
    <t>口座種別</t>
    <rPh sb="0" eb="2">
      <t>コウザ</t>
    </rPh>
    <rPh sb="2" eb="4">
      <t>シュベツ</t>
    </rPh>
    <phoneticPr fontId="74"/>
  </si>
  <si>
    <t>(注)</t>
  </si>
  <si>
    <t>金融機関</t>
    <rPh sb="0" eb="2">
      <t>キンユウ</t>
    </rPh>
    <rPh sb="2" eb="4">
      <t>キカン</t>
    </rPh>
    <phoneticPr fontId="6"/>
  </si>
  <si>
    <t>改修を含むリフォーム工事費</t>
    <rPh sb="0" eb="2">
      <t>カイシュウ</t>
    </rPh>
    <rPh sb="3" eb="4">
      <t>フク</t>
    </rPh>
    <rPh sb="10" eb="13">
      <t>コウジヒ</t>
    </rPh>
    <phoneticPr fontId="6"/>
  </si>
  <si>
    <t>（ホ）</t>
  </si>
  <si>
    <t>（ｂ）</t>
  </si>
  <si>
    <t>(注）</t>
    <rPh sb="1" eb="2">
      <t>チュウ</t>
    </rPh>
    <phoneticPr fontId="6"/>
  </si>
  <si>
    <t>補助金申請額</t>
  </si>
  <si>
    <t>補助率</t>
  </si>
  <si>
    <t>補助対象
事業費</t>
  </si>
  <si>
    <t>支店コード</t>
    <rPh sb="0" eb="2">
      <t>シテン</t>
    </rPh>
    <phoneticPr fontId="74"/>
  </si>
  <si>
    <t>鉄骨造又は鉄骨鉄筋コンクリート造の場合において、基礎及びつなぎ梁を除く躯体のコンクリートの打設の前に鉄骨工事の全部を行うときは、鉄骨部分の建方が完了したとき</t>
  </si>
  <si>
    <t>加入費用</t>
    <rPh sb="0" eb="2">
      <t>カニュウ</t>
    </rPh>
    <rPh sb="2" eb="4">
      <t>ヒヨウ</t>
    </rPh>
    <phoneticPr fontId="6"/>
  </si>
  <si>
    <t>事業完了の期日</t>
  </si>
  <si>
    <t>補助対象事業費</t>
  </si>
  <si>
    <t>（ｃ）＝（ａ）－（ｂ）</t>
  </si>
  <si>
    <t>理事長</t>
    <rPh sb="0" eb="3">
      <t>リジチョウ</t>
    </rPh>
    <phoneticPr fontId="6"/>
  </si>
  <si>
    <t>(ⅱ)住宅履歴の作成・保存費用</t>
    <rPh sb="11" eb="13">
      <t>ホゾン</t>
    </rPh>
    <phoneticPr fontId="6"/>
  </si>
  <si>
    <t>様式８</t>
  </si>
  <si>
    <t>（ｂ）のうち、他の補助金が含まれている場合は以下に記入のこと。</t>
  </si>
  <si>
    <t>補助額</t>
  </si>
  <si>
    <t>所管名　：</t>
    <rPh sb="0" eb="2">
      <t>ショカン</t>
    </rPh>
    <rPh sb="2" eb="3">
      <t>メイ</t>
    </rPh>
    <phoneticPr fontId="6"/>
  </si>
  <si>
    <t>（記載上の注意）</t>
  </si>
  <si>
    <t>様式９</t>
    <rPh sb="0" eb="2">
      <t>ヨウシキ</t>
    </rPh>
    <phoneticPr fontId="6"/>
  </si>
  <si>
    <t>【小計】</t>
    <rPh sb="1" eb="3">
      <t>ショウケイ</t>
    </rPh>
    <phoneticPr fontId="73"/>
  </si>
  <si>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</si>
  <si>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</si>
  <si>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</si>
  <si>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１．変更申請の場合には、変更前の記載内容を上段（　）書で記載すること。</t>
  </si>
  <si>
    <t>補助対象
事業費の総額（ａ）</t>
  </si>
  <si>
    <t>(単位：千円)</t>
  </si>
  <si>
    <t>　合計</t>
    <rPh sb="1" eb="3">
      <t>ゴウケイ</t>
    </rPh>
    <phoneticPr fontId="6"/>
  </si>
  <si>
    <t>　　３．実績報告書を提出する時点において、竣工しない予定の住棟がある場合は、各棟で
　　　　進捗率が確認出来る書類、写真等を添付すること。</t>
  </si>
  <si>
    <t>(注)１．変更申請の場合には、変更前の記載内容を上段（　）書で記載すること。</t>
  </si>
  <si>
    <t>　１．採択通知書の写し</t>
    <rPh sb="3" eb="5">
      <t>サイタク</t>
    </rPh>
    <rPh sb="5" eb="7">
      <t>ツウチ</t>
    </rPh>
    <rPh sb="7" eb="8">
      <t>ショ</t>
    </rPh>
    <phoneticPr fontId="6"/>
  </si>
  <si>
    <t>最下階の床面積（Ｂ）</t>
  </si>
  <si>
    <t>施設</t>
    <rPh sb="0" eb="2">
      <t>シセツ</t>
    </rPh>
    <phoneticPr fontId="6"/>
  </si>
  <si>
    <t>年度別事業計画内訳書</t>
  </si>
  <si>
    <t>屋外附帯設備工事費、昇降機設置工事費　他
竣工したとき</t>
    <rPh sb="21" eb="23">
      <t>シュンコウ</t>
    </rPh>
    <phoneticPr fontId="6"/>
  </si>
  <si>
    <t>事業区分</t>
  </si>
  <si>
    <t>年度計画</t>
  </si>
  <si>
    <t>全体計画</t>
  </si>
  <si>
    <t>　　</t>
  </si>
  <si>
    <t>（ニ）</t>
  </si>
  <si>
    <t>施設）</t>
    <rPh sb="0" eb="2">
      <t>シセツ</t>
    </rPh>
    <phoneticPr fontId="6"/>
  </si>
  <si>
    <t>給料</t>
    <rPh sb="0" eb="2">
      <t>キュウリョウ</t>
    </rPh>
    <phoneticPr fontId="6"/>
  </si>
  <si>
    <t>補助金交付申請額の算出方法及び事業経費の配分</t>
    <rPh sb="0" eb="3">
      <t>ホジョキン</t>
    </rPh>
    <rPh sb="3" eb="5">
      <t>コウフ</t>
    </rPh>
    <phoneticPr fontId="6"/>
  </si>
  <si>
    <t>完了出来高見込算出書（木造以外）</t>
    <rPh sb="11" eb="13">
      <t>モクゾウ</t>
    </rPh>
    <rPh sb="13" eb="15">
      <t>イガイ</t>
    </rPh>
    <phoneticPr fontId="6"/>
  </si>
  <si>
    <t>（単位：千円）</t>
  </si>
  <si>
    <t>当該階の階数（Ｂ）</t>
  </si>
  <si>
    <t>出来高の割合</t>
  </si>
  <si>
    <t>区分</t>
  </si>
  <si>
    <t>（イ）</t>
  </si>
  <si>
    <t>（１）</t>
  </si>
  <si>
    <t>（ハ）</t>
  </si>
  <si>
    <t>工事請負
契約</t>
    <rPh sb="0" eb="2">
      <t>コウジ</t>
    </rPh>
    <rPh sb="2" eb="4">
      <t>ウケオイ</t>
    </rPh>
    <rPh sb="5" eb="7">
      <t>ケイヤク</t>
    </rPh>
    <phoneticPr fontId="6"/>
  </si>
  <si>
    <t>給料</t>
    <rPh sb="0" eb="2">
      <t>キュウリョウ</t>
    </rPh>
    <phoneticPr fontId="72"/>
  </si>
  <si>
    <t>補助金交付申請額の算出方法の明細</t>
    <rPh sb="0" eb="3">
      <t>ホジョキン</t>
    </rPh>
    <phoneticPr fontId="6"/>
  </si>
  <si>
    <t>振込先金融機関</t>
    <rPh sb="0" eb="2">
      <t>フリコミ</t>
    </rPh>
    <rPh sb="2" eb="3">
      <t>サキ</t>
    </rPh>
    <rPh sb="3" eb="5">
      <t>キンユウ</t>
    </rPh>
    <rPh sb="5" eb="7">
      <t>キカン</t>
    </rPh>
    <phoneticPr fontId="74"/>
  </si>
  <si>
    <t>所定の階の床配筋又は床の躯体工事が完了したとき</t>
  </si>
  <si>
    <t>補助対象施設数</t>
    <rPh sb="4" eb="6">
      <t>シセツ</t>
    </rPh>
    <phoneticPr fontId="6"/>
  </si>
  <si>
    <t>施設・住棟名称</t>
    <rPh sb="0" eb="2">
      <t>シセツ</t>
    </rPh>
    <rPh sb="3" eb="4">
      <t>ジュウ</t>
    </rPh>
    <rPh sb="4" eb="5">
      <t>トウ</t>
    </rPh>
    <rPh sb="5" eb="7">
      <t>メイショウ</t>
    </rPh>
    <phoneticPr fontId="6"/>
  </si>
  <si>
    <t>（ヘ）</t>
  </si>
  <si>
    <t>組積式構造、一体式構造、組立式構造又は鉄骨構造以外の構造については屋根工事が完了したとき</t>
  </si>
  <si>
    <t xml:space="preserve"> 建築工事費</t>
    <rPh sb="1" eb="3">
      <t>ケンチク</t>
    </rPh>
    <rPh sb="3" eb="5">
      <t>コウジ</t>
    </rPh>
    <rPh sb="5" eb="6">
      <t>ヒ</t>
    </rPh>
    <phoneticPr fontId="6"/>
  </si>
  <si>
    <t>□</t>
  </si>
  <si>
    <t>（ト）</t>
  </si>
  <si>
    <t>精算完了</t>
    <rPh sb="0" eb="2">
      <t>セイサン</t>
    </rPh>
    <rPh sb="2" eb="4">
      <t>カンリョウ</t>
    </rPh>
    <phoneticPr fontId="6"/>
  </si>
  <si>
    <t>竣工したとき</t>
  </si>
  <si>
    <t>記</t>
  </si>
  <si>
    <t>交付事務局使用欄</t>
    <rPh sb="0" eb="2">
      <t>コウフ</t>
    </rPh>
    <rPh sb="2" eb="5">
      <t>ジムキョク</t>
    </rPh>
    <rPh sb="5" eb="7">
      <t>シヨウ</t>
    </rPh>
    <rPh sb="7" eb="8">
      <t>ラン</t>
    </rPh>
    <phoneticPr fontId="6"/>
  </si>
  <si>
    <t>協議会代表名</t>
    <rPh sb="0" eb="3">
      <t>キョウギカイ</t>
    </rPh>
    <phoneticPr fontId="73"/>
  </si>
  <si>
    <t>　１．変更申請の場合には、変更前の記載内容を上段（　）書で記載すること。</t>
  </si>
  <si>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</si>
  <si>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[一般]様式２</t>
    <rPh sb="1" eb="3">
      <t>イッパン</t>
    </rPh>
    <phoneticPr fontId="6"/>
  </si>
  <si>
    <t>記入および提出の注意事項</t>
    <rPh sb="0" eb="2">
      <t>キニュウ</t>
    </rPh>
    <rPh sb="5" eb="7">
      <t>テイシュツ</t>
    </rPh>
    <rPh sb="8" eb="10">
      <t>チュウイ</t>
    </rPh>
    <rPh sb="10" eb="12">
      <t>ジコウ</t>
    </rPh>
    <phoneticPr fontId="6"/>
  </si>
  <si>
    <t>　</t>
  </si>
  <si>
    <r>
      <t>事業</t>
    </r>
    <r>
      <rPr>
        <sz val="11"/>
        <rFont val="ＭＳ 明朝"/>
        <family val="1"/>
        <charset val="128"/>
      </rPr>
      <t>名　：</t>
    </r>
    <rPh sb="0" eb="2">
      <t>ジギョウ</t>
    </rPh>
    <rPh sb="2" eb="3">
      <t>メイ</t>
    </rPh>
    <phoneticPr fontId="6"/>
  </si>
  <si>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6"/>
  </si>
  <si>
    <t>項　目</t>
  </si>
  <si>
    <t>ﾒｰﾙｱﾄﾞﾚｽ：</t>
  </si>
  <si>
    <t>今年度の交付申請に係る
補助対象事業費</t>
  </si>
  <si>
    <t>　　２．事業費の積算内訳が記載されている見積書等、補助対象事業費の金額の確認が出来
　　　　る書類を添付すること。</t>
  </si>
  <si>
    <t>変更前交付決定額</t>
    <rPh sb="0" eb="2">
      <t>ヘンコウ</t>
    </rPh>
    <rPh sb="2" eb="3">
      <t>マエ</t>
    </rPh>
    <phoneticPr fontId="73"/>
  </si>
  <si>
    <t>完了出来高見込算出書（木造）</t>
    <rPh sb="11" eb="13">
      <t>モクゾウ</t>
    </rPh>
    <phoneticPr fontId="6"/>
  </si>
  <si>
    <t>過年度に実績報告済みの出来高の割合（c）</t>
  </si>
  <si>
    <t>２．補助対象事業費の総額には、着工から竣工までにかかる補助対象事業費の総額を
    記載すること。</t>
  </si>
  <si>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</si>
  <si>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</si>
  <si>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</si>
  <si>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過年度に実績報告済みの出来高の割合
（c）</t>
  </si>
  <si>
    <t>Ｂ…屋根葺き工事終了段階（～55日頃）</t>
  </si>
  <si>
    <t>事務局：名</t>
    <rPh sb="4" eb="5">
      <t>メイ</t>
    </rPh>
    <phoneticPr fontId="73"/>
  </si>
  <si>
    <t>Ｃ…木工事完了段階（～90日頃）</t>
  </si>
  <si>
    <t>生活利便施設の整備費</t>
    <rPh sb="0" eb="2">
      <t>セイカツ</t>
    </rPh>
    <rPh sb="2" eb="4">
      <t>リベン</t>
    </rPh>
    <rPh sb="4" eb="6">
      <t>シセツ</t>
    </rPh>
    <rPh sb="7" eb="10">
      <t>セイビヒ</t>
    </rPh>
    <phoneticPr fontId="6"/>
  </si>
  <si>
    <t>合計</t>
    <rPh sb="0" eb="2">
      <t>ゴウケイ</t>
    </rPh>
    <phoneticPr fontId="6"/>
  </si>
  <si>
    <t>Ｄ…竣工段階（～130日頃）</t>
  </si>
  <si>
    <t>工事の
進捗状況</t>
  </si>
  <si>
    <t>１００％</t>
  </si>
  <si>
    <t>今年度の交付申請に
係る補助対象事業費</t>
  </si>
  <si>
    <t>建築工事費</t>
  </si>
  <si>
    <t>附帯工事費
（特殊基礎
工事費）</t>
  </si>
  <si>
    <r>
      <t xml:space="preserve">附帯工事費
</t>
    </r>
    <r>
      <rPr>
        <sz val="8"/>
        <color indexed="8"/>
        <rFont val="ＭＳ 明朝"/>
        <family val="1"/>
        <charset val="128"/>
      </rPr>
      <t>（屋外附帯設備工事費、昇降機設置工事費　他）</t>
    </r>
  </si>
  <si>
    <t>該当有り</t>
    <rPh sb="0" eb="2">
      <t>ガイトウ</t>
    </rPh>
    <rPh sb="2" eb="3">
      <t>ア</t>
    </rPh>
    <phoneticPr fontId="6"/>
  </si>
  <si>
    <t xml:space="preserve">２．事業費の積算内訳が記載されている請負契約書又は見積書等、補助対象事業費の　　　　 </t>
  </si>
  <si>
    <t>合計（平均）</t>
    <rPh sb="0" eb="2">
      <t>ゴウケイ</t>
    </rPh>
    <rPh sb="3" eb="5">
      <t>ヘイキン</t>
    </rPh>
    <phoneticPr fontId="6"/>
  </si>
  <si>
    <t>住宅等の階数（Ａ）</t>
  </si>
  <si>
    <t>出来高の割合（１／Ａ×３０％）</t>
  </si>
  <si>
    <t>1/3</t>
  </si>
  <si>
    <t>最下階が地階である場合で、当該最下階の床面積が建築面積に満たない場合</t>
  </si>
  <si>
    <t>建築面積（Ｃ）</t>
  </si>
  <si>
    <t>事業期間開始</t>
    <rPh sb="0" eb="2">
      <t>ジギョウ</t>
    </rPh>
    <rPh sb="2" eb="4">
      <t>キカン</t>
    </rPh>
    <rPh sb="4" eb="6">
      <t>カイシ</t>
    </rPh>
    <phoneticPr fontId="75"/>
  </si>
  <si>
    <t>（１／Ａ×（Ｂ／Ｃ）×３０％）</t>
  </si>
  <si>
    <t>鉄骨使用部分の階数（Ｂ）</t>
  </si>
  <si>
    <t>[DBNum3]ggge"年"m"月"d"日";@</t>
  </si>
  <si>
    <t>（Ｂ／Ａ×３０％（＝Ｋ））</t>
  </si>
  <si>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</si>
  <si>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</si>
  <si>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</si>
  <si>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</si>
  <si>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</si>
  <si>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</si>
  <si>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</si>
  <si>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</si>
  <si>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[一般]様式３-②</t>
    <rPh sb="1" eb="3">
      <t>イッパン</t>
    </rPh>
    <phoneticPr fontId="6"/>
  </si>
  <si>
    <t>６０％</t>
  </si>
  <si>
    <t>５．</t>
  </si>
  <si>
    <t>組立式構造又は鉄骨構造の住宅等で壁体の組立及び屋根工事が完了したとき</t>
  </si>
  <si>
    <t>団体名</t>
    <rPh sb="0" eb="2">
      <t>ダンタイ</t>
    </rPh>
    <rPh sb="2" eb="3">
      <t>メイ</t>
    </rPh>
    <phoneticPr fontId="73"/>
  </si>
  <si>
    <t>既存住宅ｲﾝｽﾍﾟｸｼｮﾝに要する費用</t>
    <rPh sb="0" eb="2">
      <t>キゾン</t>
    </rPh>
    <rPh sb="2" eb="4">
      <t>ジュウタク</t>
    </rPh>
    <rPh sb="14" eb="15">
      <t>ヨウ</t>
    </rPh>
    <rPh sb="17" eb="19">
      <t>ヒヨウ</t>
    </rPh>
    <phoneticPr fontId="6"/>
  </si>
  <si>
    <t>改修を含むﾘﾌｫｰﾑ工事費</t>
    <rPh sb="0" eb="2">
      <t>カイシュウ</t>
    </rPh>
    <rPh sb="3" eb="4">
      <t>フク</t>
    </rPh>
    <rPh sb="10" eb="13">
      <t>コウジヒ</t>
    </rPh>
    <phoneticPr fontId="6"/>
  </si>
  <si>
    <t xml:space="preserve">    各棟で進捗 率が確認出来る書類、写真等を添付すること。</t>
  </si>
  <si>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6"/>
  </si>
  <si>
    <t>対象工事</t>
    <rPh sb="0" eb="2">
      <t>タイショウ</t>
    </rPh>
    <rPh sb="2" eb="4">
      <t>コウジ</t>
    </rPh>
    <phoneticPr fontId="6"/>
  </si>
  <si>
    <t>社会保険料</t>
    <rPh sb="0" eb="2">
      <t>シャカイ</t>
    </rPh>
    <rPh sb="2" eb="5">
      <t>ホケンリョウ</t>
    </rPh>
    <phoneticPr fontId="72"/>
  </si>
  <si>
    <t>（ａ×（b－c））</t>
  </si>
  <si>
    <t>省エネルギー改修工事</t>
    <rPh sb="0" eb="1">
      <t>ショウ</t>
    </rPh>
    <rPh sb="6" eb="8">
      <t>カイシュウ</t>
    </rPh>
    <rPh sb="8" eb="10">
      <t>コウジ</t>
    </rPh>
    <phoneticPr fontId="6"/>
  </si>
  <si>
    <t>(ⅰ)インスペクションの実施費用</t>
  </si>
  <si>
    <t>バリアフリー改修工事</t>
    <rPh sb="6" eb="8">
      <t>カイシュウ</t>
    </rPh>
    <rPh sb="8" eb="10">
      <t>コウジ</t>
    </rPh>
    <phoneticPr fontId="6"/>
  </si>
  <si>
    <t>１．既存施設の改修</t>
    <rPh sb="2" eb="4">
      <t>キゾン</t>
    </rPh>
    <rPh sb="4" eb="6">
      <t>シセツ</t>
    </rPh>
    <phoneticPr fontId="6"/>
  </si>
  <si>
    <t>コーディネートに要する費用</t>
    <rPh sb="8" eb="9">
      <t>ヨウ</t>
    </rPh>
    <rPh sb="11" eb="13">
      <t>ヒヨウ</t>
    </rPh>
    <phoneticPr fontId="6"/>
  </si>
  <si>
    <t>既存住宅インスペクションに要する費用</t>
    <rPh sb="0" eb="2">
      <t>キゾン</t>
    </rPh>
    <rPh sb="2" eb="4">
      <t>ジュウタク</t>
    </rPh>
    <rPh sb="13" eb="14">
      <t>ヨウ</t>
    </rPh>
    <rPh sb="16" eb="18">
      <t>ヒヨウ</t>
    </rPh>
    <phoneticPr fontId="6"/>
  </si>
  <si>
    <t>1/1</t>
  </si>
  <si>
    <t>(ⅳ)維持保全計画の作成費用</t>
  </si>
  <si>
    <r>
      <t>交付申請書式で上下２段の欄がある書式は、交付変更申請の書式を兼ねています。上段は、</t>
    </r>
    <r>
      <rPr>
        <sz val="11"/>
        <color indexed="10"/>
        <rFont val="ＭＳ 明朝"/>
        <family val="1"/>
        <charset val="128"/>
      </rPr>
      <t>交付変更申請の場合のみ</t>
    </r>
    <r>
      <rPr>
        <sz val="11"/>
        <rFont val="ＭＳ 明朝"/>
        <family val="1"/>
        <charset val="128"/>
      </rPr>
      <t>使用しますので、</t>
    </r>
    <r>
      <rPr>
        <sz val="11"/>
        <color indexed="10"/>
        <rFont val="ＭＳ 明朝"/>
        <family val="1"/>
        <charset val="128"/>
      </rPr>
      <t>交付申請の際には使わないでください</t>
    </r>
    <r>
      <rPr>
        <sz val="11"/>
        <rFont val="ＭＳ 明朝"/>
        <family val="1"/>
        <charset val="128"/>
      </rPr>
      <t>。</t>
    </r>
    <rPh sb="0" eb="2">
      <t>コウフ</t>
    </rPh>
    <rPh sb="2" eb="4">
      <t>シンセイ</t>
    </rPh>
    <rPh sb="4" eb="6">
      <t>ショシキ</t>
    </rPh>
    <rPh sb="7" eb="9">
      <t>ジョウゲ</t>
    </rPh>
    <rPh sb="10" eb="11">
      <t>ダン</t>
    </rPh>
    <rPh sb="12" eb="13">
      <t>ラン</t>
    </rPh>
    <rPh sb="16" eb="18">
      <t>ショシキ</t>
    </rPh>
    <rPh sb="20" eb="21">
      <t>コウ</t>
    </rPh>
    <rPh sb="21" eb="22">
      <t>フ</t>
    </rPh>
    <rPh sb="22" eb="24">
      <t>ヘンコウ</t>
    </rPh>
    <rPh sb="24" eb="26">
      <t>シンセイ</t>
    </rPh>
    <rPh sb="27" eb="29">
      <t>ショシキ</t>
    </rPh>
    <rPh sb="30" eb="31">
      <t>カ</t>
    </rPh>
    <rPh sb="37" eb="39">
      <t>ジョウダン</t>
    </rPh>
    <rPh sb="41" eb="42">
      <t>コウ</t>
    </rPh>
    <rPh sb="42" eb="43">
      <t>フ</t>
    </rPh>
    <rPh sb="43" eb="45">
      <t>ヘンコウ</t>
    </rPh>
    <rPh sb="45" eb="47">
      <t>シンセイ</t>
    </rPh>
    <rPh sb="48" eb="50">
      <t>バアイ</t>
    </rPh>
    <rPh sb="52" eb="54">
      <t>シヨウ</t>
    </rPh>
    <rPh sb="60" eb="62">
      <t>コウフ</t>
    </rPh>
    <rPh sb="62" eb="64">
      <t>シンセイ</t>
    </rPh>
    <rPh sb="65" eb="66">
      <t>サイ</t>
    </rPh>
    <rPh sb="68" eb="69">
      <t>ツカ</t>
    </rPh>
    <phoneticPr fontId="6"/>
  </si>
  <si>
    <t>口座名義（カナ）</t>
    <rPh sb="0" eb="2">
      <t>コウザ</t>
    </rPh>
    <rPh sb="2" eb="4">
      <t>メイギ</t>
    </rPh>
    <phoneticPr fontId="74"/>
  </si>
  <si>
    <t>耐震・防水改修工事</t>
    <rPh sb="0" eb="2">
      <t>タイシン</t>
    </rPh>
    <rPh sb="3" eb="5">
      <t>ボウスイ</t>
    </rPh>
    <rPh sb="5" eb="7">
      <t>カイシュウ</t>
    </rPh>
    <rPh sb="7" eb="9">
      <t>コウジ</t>
    </rPh>
    <phoneticPr fontId="6"/>
  </si>
  <si>
    <t>Ｄ生活利便施設の整備費</t>
    <rPh sb="1" eb="3">
      <t>セイカツ</t>
    </rPh>
    <rPh sb="3" eb="5">
      <t>リベン</t>
    </rPh>
    <rPh sb="5" eb="7">
      <t>シセツ</t>
    </rPh>
    <rPh sb="8" eb="11">
      <t>セイビヒ</t>
    </rPh>
    <phoneticPr fontId="6"/>
  </si>
  <si>
    <t>３．暴力団又は暴力団員であること、及び暴力団又は暴力団員と不適切な関係にあること。</t>
  </si>
  <si>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6"/>
  </si>
  <si>
    <t>名称</t>
    <rPh sb="0" eb="2">
      <t>メイショウ</t>
    </rPh>
    <phoneticPr fontId="6"/>
  </si>
  <si>
    <t>　本書式には交付申請・交付変更承認申請・実績報告で使用する書式が収められています。以下の注意事項に気をつけて申請図書を作成・提出してください。</t>
    <rPh sb="1" eb="2">
      <t>ホン</t>
    </rPh>
    <rPh sb="2" eb="4">
      <t>ショシキ</t>
    </rPh>
    <rPh sb="6" eb="8">
      <t>コウフ</t>
    </rPh>
    <rPh sb="8" eb="10">
      <t>シンセイ</t>
    </rPh>
    <rPh sb="11" eb="12">
      <t>コウ</t>
    </rPh>
    <rPh sb="12" eb="13">
      <t>フ</t>
    </rPh>
    <rPh sb="13" eb="15">
      <t>ヘンコウ</t>
    </rPh>
    <rPh sb="15" eb="17">
      <t>ショウニン</t>
    </rPh>
    <rPh sb="17" eb="19">
      <t>シンセイ</t>
    </rPh>
    <rPh sb="20" eb="22">
      <t>ジッセキ</t>
    </rPh>
    <rPh sb="22" eb="24">
      <t>ホウコク</t>
    </rPh>
    <rPh sb="25" eb="27">
      <t>シヨウ</t>
    </rPh>
    <rPh sb="29" eb="31">
      <t>ショシキ</t>
    </rPh>
    <rPh sb="32" eb="33">
      <t>オサ</t>
    </rPh>
    <rPh sb="41" eb="43">
      <t>イカ</t>
    </rPh>
    <rPh sb="44" eb="46">
      <t>チュウイ</t>
    </rPh>
    <rPh sb="46" eb="48">
      <t>ジコウ</t>
    </rPh>
    <rPh sb="49" eb="50">
      <t>キ</t>
    </rPh>
    <rPh sb="54" eb="56">
      <t>シンセイ</t>
    </rPh>
    <rPh sb="56" eb="58">
      <t>トショ</t>
    </rPh>
    <rPh sb="59" eb="61">
      <t>サクセイ</t>
    </rPh>
    <rPh sb="62" eb="64">
      <t>テイシュツ</t>
    </rPh>
    <phoneticPr fontId="6"/>
  </si>
  <si>
    <t>[一般]様式３-③</t>
    <rPh sb="1" eb="3">
      <t>イッパン</t>
    </rPh>
    <phoneticPr fontId="6"/>
  </si>
  <si>
    <t>４．各施設毎に完了出来高見込算出書を添付すること。</t>
  </si>
  <si>
    <t>当該年度進捗予定(%)</t>
    <rPh sb="0" eb="2">
      <t>トウガイ</t>
    </rPh>
    <rPh sb="2" eb="4">
      <t>ネンド</t>
    </rPh>
    <rPh sb="4" eb="6">
      <t>シンチョク</t>
    </rPh>
    <rPh sb="6" eb="8">
      <t>ヨテイ</t>
    </rPh>
    <phoneticPr fontId="6"/>
  </si>
  <si>
    <t>様式１</t>
  </si>
  <si>
    <t>住宅事業者</t>
    <rPh sb="0" eb="2">
      <t>ジュウタク</t>
    </rPh>
    <rPh sb="2" eb="4">
      <t>ジギョウ</t>
    </rPh>
    <rPh sb="4" eb="5">
      <t>シャ</t>
    </rPh>
    <phoneticPr fontId="6"/>
  </si>
  <si>
    <t>（</t>
  </si>
  <si>
    <t>調査設計計画費</t>
  </si>
  <si>
    <t>ｺｰﾃﾞｨﾈｰﾄに要する費用</t>
    <rPh sb="9" eb="10">
      <t>ヨウ</t>
    </rPh>
    <rPh sb="12" eb="14">
      <t>ヒヨウ</t>
    </rPh>
    <phoneticPr fontId="6"/>
  </si>
  <si>
    <t>（支店コード）</t>
    <rPh sb="1" eb="3">
      <t>シテン</t>
    </rPh>
    <phoneticPr fontId="73"/>
  </si>
  <si>
    <r>
      <t>(</t>
    </r>
    <r>
      <rPr>
        <sz val="12"/>
        <rFont val="ＭＳ 明朝"/>
        <family val="1"/>
        <charset val="128"/>
      </rPr>
      <t>前回交付決定額</t>
    </r>
    <r>
      <rPr>
        <sz val="12"/>
        <rFont val="Century"/>
        <family val="1"/>
      </rPr>
      <t>)</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</si>
  <si>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</si>
  <si>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</si>
  <si>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</si>
  <si>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担当者氏名</t>
    <rPh sb="0" eb="3">
      <t>タントウシャ</t>
    </rPh>
    <phoneticPr fontId="6"/>
  </si>
  <si>
    <t>[一般]様式４-①</t>
  </si>
  <si>
    <t>[一般]様式４-②</t>
    <rPh sb="1" eb="3">
      <t>イッパン</t>
    </rPh>
    <phoneticPr fontId="6"/>
  </si>
  <si>
    <t>工事の進捗状況
(下表を参照)</t>
    <rPh sb="9" eb="11">
      <t>カヒョウ</t>
    </rPh>
    <rPh sb="12" eb="14">
      <t>サンショウ</t>
    </rPh>
    <phoneticPr fontId="6"/>
  </si>
  <si>
    <t>（ａ）</t>
  </si>
  <si>
    <t>✔</t>
  </si>
  <si>
    <t>補助対象事業費の
総額
（ａ）</t>
  </si>
  <si>
    <t>出来高の割合
（b）</t>
  </si>
  <si>
    <t>出来高の
割合
（b）</t>
  </si>
  <si>
    <t>２．新築</t>
    <rPh sb="2" eb="4">
      <t>シンチク</t>
    </rPh>
    <phoneticPr fontId="6"/>
  </si>
  <si>
    <t>当該年度進捗予定</t>
    <rPh sb="0" eb="2">
      <t>トウガイ</t>
    </rPh>
    <rPh sb="2" eb="4">
      <t>ネンド</t>
    </rPh>
    <rPh sb="4" eb="6">
      <t>シンチョク</t>
    </rPh>
    <rPh sb="6" eb="8">
      <t>ヨテイ</t>
    </rPh>
    <phoneticPr fontId="6"/>
  </si>
  <si>
    <t>説　明</t>
  </si>
  <si>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6"/>
  </si>
  <si>
    <t>住所</t>
    <rPh sb="0" eb="2">
      <t>ジュウショ</t>
    </rPh>
    <phoneticPr fontId="6"/>
  </si>
  <si>
    <t>７．この費用を申請する場合は、様式4を添付すること。</t>
    <rPh sb="4" eb="6">
      <t>ヒヨウ</t>
    </rPh>
    <rPh sb="7" eb="9">
      <t>シンセイ</t>
    </rPh>
    <rPh sb="11" eb="13">
      <t>バアイ</t>
    </rPh>
    <rPh sb="15" eb="17">
      <t>ヨウシキ</t>
    </rPh>
    <rPh sb="19" eb="21">
      <t>テンプ</t>
    </rPh>
    <phoneticPr fontId="6"/>
  </si>
  <si>
    <t>（ⅰ）</t>
  </si>
  <si>
    <t>（ⅱ）</t>
  </si>
  <si>
    <t>（ⅲ）</t>
  </si>
  <si>
    <t>（表1）</t>
  </si>
  <si>
    <t>（表2）</t>
    <rPh sb="1" eb="2">
      <t>ヒョウ</t>
    </rPh>
    <phoneticPr fontId="6"/>
  </si>
  <si>
    <t xml:space="preserve">    金額の確認が出来る書類を添付すること。</t>
  </si>
  <si>
    <t>人件費</t>
    <rPh sb="0" eb="3">
      <t>ジンケンヒ</t>
    </rPh>
    <phoneticPr fontId="73"/>
  </si>
  <si>
    <t>事務局：所属部署</t>
    <rPh sb="2" eb="3">
      <t>キョク</t>
    </rPh>
    <rPh sb="4" eb="6">
      <t>ショゾク</t>
    </rPh>
    <rPh sb="6" eb="8">
      <t>ブショ</t>
    </rPh>
    <phoneticPr fontId="76"/>
  </si>
  <si>
    <t xml:space="preserve">３．実績報告書を提出する時点において、竣工しない予定の住棟がある場合は、
　　　　 </t>
  </si>
  <si>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6"/>
  </si>
  <si>
    <t>　　場合には新築を対象とすることも可。</t>
  </si>
  <si>
    <t>建築士</t>
    <rPh sb="0" eb="3">
      <t>ケンチクシ</t>
    </rPh>
    <phoneticPr fontId="6"/>
  </si>
  <si>
    <t>上記１の内容について</t>
  </si>
  <si>
    <t>[一般]様式6</t>
    <rPh sb="1" eb="3">
      <t>イッパン</t>
    </rPh>
    <rPh sb="4" eb="6">
      <t>ヨウシキ</t>
    </rPh>
    <phoneticPr fontId="6"/>
  </si>
  <si>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</si>
  <si>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</si>
  <si>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</si>
  <si>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事業期間終了</t>
    <rPh sb="4" eb="6">
      <t>シュウリョウ</t>
    </rPh>
    <phoneticPr fontId="75"/>
  </si>
  <si>
    <t>補助対象事業費の総額には、着工から竣工までにかかる補助対象事業費の総額を記載すること。</t>
  </si>
  <si>
    <t>節</t>
    <rPh sb="0" eb="1">
      <t>セツ</t>
    </rPh>
    <phoneticPr fontId="72"/>
  </si>
  <si>
    <t>１．</t>
  </si>
  <si>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6"/>
  </si>
  <si>
    <t>平成25年度
（実績）</t>
    <rPh sb="0" eb="2">
      <t>ヘイセイ</t>
    </rPh>
    <rPh sb="4" eb="5">
      <t>ネン</t>
    </rPh>
    <rPh sb="5" eb="6">
      <t>ド</t>
    </rPh>
    <rPh sb="8" eb="10">
      <t>ジッセキ</t>
    </rPh>
    <phoneticPr fontId="6"/>
  </si>
  <si>
    <t>平成25年度
（実績）</t>
    <rPh sb="0" eb="2">
      <t>ヘイセイ</t>
    </rPh>
    <rPh sb="4" eb="5">
      <t>ネン</t>
    </rPh>
    <rPh sb="5" eb="6">
      <t>ド</t>
    </rPh>
    <phoneticPr fontId="6"/>
  </si>
  <si>
    <t>平成27年度
（予算）</t>
    <rPh sb="0" eb="2">
      <t>ヘイセイ</t>
    </rPh>
    <rPh sb="4" eb="5">
      <t>ネン</t>
    </rPh>
    <rPh sb="5" eb="6">
      <t>ド</t>
    </rPh>
    <rPh sb="8" eb="10">
      <t>ヨサン</t>
    </rPh>
    <phoneticPr fontId="6"/>
  </si>
  <si>
    <t>事業名</t>
    <rPh sb="0" eb="2">
      <t>ジギョウ</t>
    </rPh>
    <rPh sb="2" eb="3">
      <t>メイ</t>
    </rPh>
    <phoneticPr fontId="6"/>
  </si>
  <si>
    <t>円</t>
  </si>
  <si>
    <t>代表者名</t>
    <rPh sb="0" eb="3">
      <t>ダイヒョウシャ</t>
    </rPh>
    <rPh sb="3" eb="4">
      <t>メイ</t>
    </rPh>
    <phoneticPr fontId="6"/>
  </si>
  <si>
    <t>（Ａ４、枚数制限なし）</t>
    <rPh sb="4" eb="6">
      <t>マイスウ</t>
    </rPh>
    <rPh sb="6" eb="8">
      <t>セイゲン</t>
    </rPh>
    <phoneticPr fontId="6"/>
  </si>
  <si>
    <t>賃金</t>
    <rPh sb="0" eb="2">
      <t>チンギン</t>
    </rPh>
    <phoneticPr fontId="73"/>
  </si>
  <si>
    <t>住戸名称</t>
    <rPh sb="0" eb="2">
      <t>ジュウコ</t>
    </rPh>
    <rPh sb="2" eb="4">
      <t>メイショウ</t>
    </rPh>
    <phoneticPr fontId="6"/>
  </si>
  <si>
    <t>交付申請様式</t>
    <rPh sb="0" eb="2">
      <t>コウフ</t>
    </rPh>
    <rPh sb="2" eb="4">
      <t>シンセイ</t>
    </rPh>
    <rPh sb="4" eb="6">
      <t>ヨウシキ</t>
    </rPh>
    <phoneticPr fontId="6"/>
  </si>
  <si>
    <t>申請者（代表提案者）</t>
    <rPh sb="0" eb="3">
      <t>シンセイシャ</t>
    </rPh>
    <rPh sb="4" eb="6">
      <t>ダイヒョウ</t>
    </rPh>
    <rPh sb="6" eb="9">
      <t>テイアンシャ</t>
    </rPh>
    <phoneticPr fontId="6"/>
  </si>
  <si>
    <t>口座番号</t>
    <rPh sb="0" eb="2">
      <t>コウザ</t>
    </rPh>
    <rPh sb="2" eb="4">
      <t>バンゴウ</t>
    </rPh>
    <phoneticPr fontId="74"/>
  </si>
  <si>
    <t>※個人情報の使用について同意して頂けない場合は、交付申請を受け付けられません。</t>
    <rPh sb="1" eb="3">
      <t>コジン</t>
    </rPh>
    <rPh sb="3" eb="5">
      <t>ジョウホウ</t>
    </rPh>
    <rPh sb="6" eb="8">
      <t>シヨウ</t>
    </rPh>
    <rPh sb="12" eb="14">
      <t>ドウイ</t>
    </rPh>
    <rPh sb="16" eb="17">
      <t>イタダ</t>
    </rPh>
    <rPh sb="20" eb="22">
      <t>バアイ</t>
    </rPh>
    <rPh sb="24" eb="26">
      <t>コウフ</t>
    </rPh>
    <rPh sb="26" eb="28">
      <t>シンセイ</t>
    </rPh>
    <rPh sb="29" eb="30">
      <t>ウ</t>
    </rPh>
    <rPh sb="31" eb="32">
      <t>ツ</t>
    </rPh>
    <phoneticPr fontId="6"/>
  </si>
  <si>
    <t xml:space="preserve">  </t>
  </si>
  <si>
    <t>個人情報の使用に関する確認書</t>
    <rPh sb="0" eb="2">
      <t>コジン</t>
    </rPh>
    <rPh sb="2" eb="4">
      <t>ジョウホウ</t>
    </rPh>
    <rPh sb="5" eb="7">
      <t>シヨウ</t>
    </rPh>
    <rPh sb="8" eb="9">
      <t>カン</t>
    </rPh>
    <rPh sb="11" eb="13">
      <t>カクニン</t>
    </rPh>
    <rPh sb="13" eb="14">
      <t>ガキ</t>
    </rPh>
    <phoneticPr fontId="6"/>
  </si>
  <si>
    <t>不動産鑑定士</t>
    <rPh sb="0" eb="3">
      <t>フドウサン</t>
    </rPh>
    <rPh sb="3" eb="6">
      <t>カンテイシ</t>
    </rPh>
    <phoneticPr fontId="6"/>
  </si>
  <si>
    <t>補助事業者№</t>
  </si>
  <si>
    <t>補助事業者等に関する確認書</t>
  </si>
  <si>
    <t>下記１.～３.の各項目について、該当する項目にチェックを入れてください。</t>
  </si>
  <si>
    <t>（２）</t>
  </si>
  <si>
    <t>　また、本確認書に虚偽の記載をし、記載内容が事実と相違していることが発覚した場合は、補助金の全額返還を求めることがあります。</t>
  </si>
  <si>
    <t>該当無し</t>
    <rPh sb="0" eb="2">
      <t>ガイトウ</t>
    </rPh>
    <rPh sb="2" eb="3">
      <t>ナ</t>
    </rPh>
    <phoneticPr fontId="6"/>
  </si>
  <si>
    <t>報償金</t>
    <rPh sb="0" eb="3">
      <t>ホウショウキン</t>
    </rPh>
    <phoneticPr fontId="72"/>
  </si>
  <si>
    <t>役務費</t>
    <rPh sb="0" eb="2">
      <t>エキム</t>
    </rPh>
    <rPh sb="2" eb="3">
      <t>ヒ</t>
    </rPh>
    <phoneticPr fontId="72"/>
  </si>
  <si>
    <t>なお、２．３．において該当のある事業者は、原則として補助金の申請をすることができません。</t>
  </si>
  <si>
    <t>表示</t>
    <rPh sb="0" eb="2">
      <t>ヒョウジ</t>
    </rPh>
    <phoneticPr fontId="6"/>
  </si>
  <si>
    <t>―</t>
  </si>
  <si>
    <t>提出日</t>
    <rPh sb="0" eb="2">
      <t>テイシュツ</t>
    </rPh>
    <rPh sb="2" eb="3">
      <t>ビ</t>
    </rPh>
    <phoneticPr fontId="6"/>
  </si>
  <si>
    <t>(良質住宅ストック形成のための市場環境整備促進事業)</t>
  </si>
  <si>
    <t>住宅ストック維持・向上促進事業</t>
  </si>
  <si>
    <t>補助事業名</t>
    <rPh sb="0" eb="2">
      <t>ホジョ</t>
    </rPh>
    <rPh sb="2" eb="4">
      <t>ジギョウ</t>
    </rPh>
    <rPh sb="4" eb="5">
      <t>メイ</t>
    </rPh>
    <phoneticPr fontId="73"/>
  </si>
  <si>
    <t>人件費</t>
    <rPh sb="0" eb="3">
      <t>ジンケンヒ</t>
    </rPh>
    <phoneticPr fontId="72"/>
  </si>
  <si>
    <t>年号</t>
    <rPh sb="0" eb="2">
      <t>ネンゴウ</t>
    </rPh>
    <phoneticPr fontId="73"/>
  </si>
  <si>
    <t>補助金交付申請書</t>
  </si>
  <si>
    <t>●●銀行</t>
    <rPh sb="2" eb="4">
      <t>ギンコウ</t>
    </rPh>
    <phoneticPr fontId="73"/>
  </si>
  <si>
    <t>　　　　　　　　　　　　　　　　　</t>
  </si>
  <si>
    <t xml:space="preserve"> １．個人情報の使用について</t>
  </si>
  <si>
    <t>事業内容</t>
  </si>
  <si>
    <t>協議会：住所</t>
    <rPh sb="0" eb="3">
      <t>キョウギカイ</t>
    </rPh>
    <rPh sb="4" eb="6">
      <t>ジュウショ</t>
    </rPh>
    <phoneticPr fontId="76"/>
  </si>
  <si>
    <t>（金融機関コード）</t>
    <rPh sb="1" eb="3">
      <t>キンユウ</t>
    </rPh>
    <rPh sb="3" eb="5">
      <t>キカン</t>
    </rPh>
    <phoneticPr fontId="73"/>
  </si>
  <si>
    <t>交付申請額　</t>
  </si>
  <si>
    <t>補助事業の概要</t>
  </si>
  <si>
    <t>様</t>
    <rPh sb="0" eb="1">
      <t>サマ</t>
    </rPh>
    <phoneticPr fontId="6"/>
  </si>
  <si>
    <t>一般財団法人住宅保証支援機構</t>
  </si>
  <si>
    <t>5．口座名</t>
  </si>
  <si>
    <t>●●支店</t>
    <rPh sb="2" eb="4">
      <t>シテン</t>
    </rPh>
    <phoneticPr fontId="73"/>
  </si>
  <si>
    <t>２．支店名</t>
  </si>
  <si>
    <t>4桁</t>
    <rPh sb="1" eb="2">
      <t>ケタ</t>
    </rPh>
    <phoneticPr fontId="73"/>
  </si>
  <si>
    <t>使用料</t>
    <rPh sb="0" eb="3">
      <t>シヨウリョウ</t>
    </rPh>
    <phoneticPr fontId="73"/>
  </si>
  <si>
    <t>１．金融機関名</t>
    <rPh sb="2" eb="4">
      <t>キンユウ</t>
    </rPh>
    <rPh sb="4" eb="6">
      <t>キカン</t>
    </rPh>
    <rPh sb="6" eb="7">
      <t>メイ</t>
    </rPh>
    <phoneticPr fontId="73"/>
  </si>
  <si>
    <t>住所（カナ）</t>
    <rPh sb="0" eb="2">
      <t>ジュウショ</t>
    </rPh>
    <phoneticPr fontId="73"/>
  </si>
  <si>
    <t>住所</t>
    <rPh sb="0" eb="2">
      <t>ジュウショ</t>
    </rPh>
    <phoneticPr fontId="73"/>
  </si>
  <si>
    <t>〒</t>
  </si>
  <si>
    <t>口座名義</t>
    <rPh sb="0" eb="2">
      <t>コウザ</t>
    </rPh>
    <rPh sb="2" eb="4">
      <t>メイギ</t>
    </rPh>
    <phoneticPr fontId="74"/>
  </si>
  <si>
    <t>協議会・団体等の名称</t>
  </si>
  <si>
    <t>事務局：担当者1</t>
    <rPh sb="4" eb="7">
      <t>タントウシャ</t>
    </rPh>
    <phoneticPr fontId="76"/>
  </si>
  <si>
    <t>事務局：TEL</t>
    <rPh sb="0" eb="3">
      <t>ジムキョク</t>
    </rPh>
    <phoneticPr fontId="76"/>
  </si>
  <si>
    <t>協議会・団体等の住所</t>
  </si>
  <si>
    <t>協議会・団体等の連絡先</t>
  </si>
  <si>
    <t>担当者の事業者の名称</t>
    <rPh sb="4" eb="6">
      <t>ジギョウ</t>
    </rPh>
    <rPh sb="6" eb="7">
      <t>シャ</t>
    </rPh>
    <rPh sb="8" eb="10">
      <t>メイショウ</t>
    </rPh>
    <phoneticPr fontId="6"/>
  </si>
  <si>
    <t>所属・役職</t>
  </si>
  <si>
    <t>担当者の連絡先</t>
  </si>
  <si>
    <t>協議会・団体等の連絡先及び、交付申請に係る担当者の連絡先</t>
  </si>
  <si>
    <t>協議会：TEL</t>
    <rPh sb="0" eb="3">
      <t>キョウギカイ</t>
    </rPh>
    <phoneticPr fontId="76"/>
  </si>
  <si>
    <t>協議会名称</t>
    <rPh sb="0" eb="3">
      <t>キョウギカイ</t>
    </rPh>
    <phoneticPr fontId="73"/>
  </si>
  <si>
    <t>協議会：ビル名</t>
    <rPh sb="0" eb="3">
      <t>キョウギカイ</t>
    </rPh>
    <rPh sb="6" eb="7">
      <t>メイ</t>
    </rPh>
    <phoneticPr fontId="76"/>
  </si>
  <si>
    <t>代表者の役職及び氏名</t>
  </si>
  <si>
    <t>メルアド</t>
  </si>
  <si>
    <t>旅費</t>
    <rPh sb="0" eb="2">
      <t>リョヒ</t>
    </rPh>
    <phoneticPr fontId="72"/>
  </si>
  <si>
    <t>庁費</t>
    <rPh sb="0" eb="2">
      <t>チョウヒ</t>
    </rPh>
    <phoneticPr fontId="72"/>
  </si>
  <si>
    <t>賃金</t>
    <rPh sb="0" eb="2">
      <t>チンギン</t>
    </rPh>
    <phoneticPr fontId="72"/>
  </si>
  <si>
    <t>委託料</t>
    <rPh sb="0" eb="3">
      <t>イタクリョウ</t>
    </rPh>
    <phoneticPr fontId="72"/>
  </si>
  <si>
    <t>合　計</t>
  </si>
  <si>
    <t>代表提案者</t>
    <rPh sb="0" eb="2">
      <t>ダイヒョウ</t>
    </rPh>
    <rPh sb="2" eb="5">
      <t>テイアンシャ</t>
    </rPh>
    <phoneticPr fontId="6"/>
  </si>
  <si>
    <t>宅建事業者</t>
    <rPh sb="0" eb="2">
      <t>タッケン</t>
    </rPh>
    <rPh sb="2" eb="5">
      <t>ジギョウシャ</t>
    </rPh>
    <phoneticPr fontId="6"/>
  </si>
  <si>
    <t>検査・履歴
事業者</t>
    <rPh sb="0" eb="2">
      <t>ケンサ</t>
    </rPh>
    <rPh sb="3" eb="5">
      <t>リレキ</t>
    </rPh>
    <rPh sb="6" eb="8">
      <t>ジギョウ</t>
    </rPh>
    <rPh sb="8" eb="9">
      <t>シャ</t>
    </rPh>
    <phoneticPr fontId="6"/>
  </si>
  <si>
    <t>企画者</t>
    <rPh sb="0" eb="3">
      <t>キカクシャ</t>
    </rPh>
    <phoneticPr fontId="6"/>
  </si>
  <si>
    <t>（添付資料）</t>
  </si>
  <si>
    <t>（単位：円）</t>
    <rPh sb="1" eb="3">
      <t>タンイ</t>
    </rPh>
    <rPh sb="4" eb="5">
      <t>エン</t>
    </rPh>
    <phoneticPr fontId="72"/>
  </si>
  <si>
    <t>報償金</t>
    <rPh sb="0" eb="3">
      <t>ホウショウキン</t>
    </rPh>
    <phoneticPr fontId="73"/>
  </si>
  <si>
    <t>金額</t>
    <rPh sb="0" eb="2">
      <t>キンガク</t>
    </rPh>
    <phoneticPr fontId="6"/>
  </si>
  <si>
    <t>積　算　内　訳</t>
    <rPh sb="0" eb="1">
      <t>セキ</t>
    </rPh>
    <rPh sb="2" eb="3">
      <t>サン</t>
    </rPh>
    <rPh sb="4" eb="5">
      <t>ナイ</t>
    </rPh>
    <rPh sb="6" eb="7">
      <t>ヤク</t>
    </rPh>
    <phoneticPr fontId="73"/>
  </si>
  <si>
    <t>区分</t>
    <rPh sb="0" eb="1">
      <t>ク</t>
    </rPh>
    <rPh sb="1" eb="2">
      <t>ブ</t>
    </rPh>
    <phoneticPr fontId="72"/>
  </si>
  <si>
    <t>【変更前小計】</t>
    <rPh sb="1" eb="3">
      <t>ヘンコウ</t>
    </rPh>
    <rPh sb="3" eb="4">
      <t>マエ</t>
    </rPh>
    <rPh sb="4" eb="6">
      <t>ショウケイ</t>
    </rPh>
    <phoneticPr fontId="73"/>
  </si>
  <si>
    <t>工事費</t>
    <rPh sb="0" eb="2">
      <t>コウジ</t>
    </rPh>
    <rPh sb="2" eb="3">
      <t>ヒ</t>
    </rPh>
    <phoneticPr fontId="6"/>
  </si>
  <si>
    <t>社会保険料</t>
  </si>
  <si>
    <t>旅費</t>
    <rPh sb="0" eb="2">
      <t>リョヒ</t>
    </rPh>
    <phoneticPr fontId="73"/>
  </si>
  <si>
    <t>需用費</t>
    <rPh sb="0" eb="2">
      <t>ジュヨウ</t>
    </rPh>
    <rPh sb="2" eb="3">
      <t>ヒ</t>
    </rPh>
    <phoneticPr fontId="73"/>
  </si>
  <si>
    <t>役務費</t>
    <rPh sb="0" eb="3">
      <t>エキムヒ</t>
    </rPh>
    <phoneticPr fontId="73"/>
  </si>
  <si>
    <t>委託料</t>
    <rPh sb="0" eb="3">
      <t>イタクリョウ</t>
    </rPh>
    <phoneticPr fontId="73"/>
  </si>
  <si>
    <t>食糧費については補助対象となりません。</t>
  </si>
  <si>
    <t>６．</t>
  </si>
  <si>
    <t>振込口座登録票</t>
  </si>
  <si>
    <t>職員の給料及び賃金に係る社会保険料</t>
  </si>
  <si>
    <t>需　用　費</t>
  </si>
  <si>
    <t>使用料及び
賃　借　料</t>
  </si>
  <si>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6"/>
  </si>
  <si>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6"/>
  </si>
  <si>
    <t>項目別補助対象費</t>
    <rPh sb="0" eb="3">
      <t>コウモクベツ</t>
    </rPh>
    <rPh sb="3" eb="5">
      <t>ホジョ</t>
    </rPh>
    <rPh sb="5" eb="7">
      <t>タイショウ</t>
    </rPh>
    <rPh sb="7" eb="8">
      <t>ヒ</t>
    </rPh>
    <phoneticPr fontId="6"/>
  </si>
  <si>
    <t>住戸
番号</t>
    <rPh sb="0" eb="2">
      <t>ジュウコ</t>
    </rPh>
    <rPh sb="3" eb="5">
      <t>バンゴウ</t>
    </rPh>
    <phoneticPr fontId="6"/>
  </si>
  <si>
    <t>構成者リスト(変更)</t>
    <rPh sb="0" eb="3">
      <t>コウセイシャ</t>
    </rPh>
    <rPh sb="7" eb="9">
      <t>ヘンコウ</t>
    </rPh>
    <phoneticPr fontId="6"/>
  </si>
  <si>
    <t>別表１　費目一覧表</t>
    <rPh sb="0" eb="2">
      <t>ベッピョウ</t>
    </rPh>
    <rPh sb="4" eb="6">
      <t>ヒモク</t>
    </rPh>
    <rPh sb="6" eb="9">
      <t>イチランヒョウ</t>
    </rPh>
    <phoneticPr fontId="6"/>
  </si>
  <si>
    <t>旅費</t>
  </si>
  <si>
    <t>庁費</t>
  </si>
  <si>
    <t>着工</t>
  </si>
  <si>
    <t>スケジュール・進捗状況</t>
    <rPh sb="7" eb="9">
      <t>シンチョク</t>
    </rPh>
    <rPh sb="9" eb="11">
      <t>ジョウキョウ</t>
    </rPh>
    <phoneticPr fontId="6"/>
  </si>
  <si>
    <t>様式２</t>
  </si>
  <si>
    <t>契約済</t>
    <rPh sb="0" eb="2">
      <t>ケイヤク</t>
    </rPh>
    <rPh sb="2" eb="3">
      <t>ズ</t>
    </rPh>
    <phoneticPr fontId="6"/>
  </si>
  <si>
    <t>工事完了</t>
    <rPh sb="0" eb="2">
      <t>コウジ</t>
    </rPh>
    <rPh sb="2" eb="4">
      <t>カンリョウ</t>
    </rPh>
    <phoneticPr fontId="6"/>
  </si>
  <si>
    <t>(ⅲ)瑕疵保険への加入費用</t>
  </si>
  <si>
    <t>精算完了</t>
  </si>
  <si>
    <t>控除額</t>
    <rPh sb="0" eb="2">
      <t>コウジョ</t>
    </rPh>
    <rPh sb="2" eb="3">
      <t>ガク</t>
    </rPh>
    <phoneticPr fontId="6"/>
  </si>
  <si>
    <t>「補助金の受け取り等に関する確認事項」</t>
  </si>
  <si>
    <t>構成員に変更がない旨の確認書類</t>
    <rPh sb="4" eb="6">
      <t>ヘンコウ</t>
    </rPh>
    <rPh sb="9" eb="10">
      <t>ムネ</t>
    </rPh>
    <rPh sb="13" eb="15">
      <t>ショルイ</t>
    </rPh>
    <phoneticPr fontId="6"/>
  </si>
  <si>
    <t>補助金申請額の内訳　　 　(様式２又は様式３のとおり)</t>
    <rPh sb="0" eb="3">
      <t>ホジョキン</t>
    </rPh>
    <rPh sb="3" eb="6">
      <t>シンセイガク</t>
    </rPh>
    <rPh sb="7" eb="9">
      <t>ウチワケ</t>
    </rPh>
    <rPh sb="17" eb="18">
      <t>マタ</t>
    </rPh>
    <rPh sb="19" eb="21">
      <t>ヨウシキ</t>
    </rPh>
    <phoneticPr fontId="6"/>
  </si>
  <si>
    <t>採択を受けた提案書のとおり</t>
    <rPh sb="3" eb="4">
      <t>ウ</t>
    </rPh>
    <rPh sb="6" eb="9">
      <t>テイアンショ</t>
    </rPh>
    <phoneticPr fontId="6"/>
  </si>
  <si>
    <t>同意する</t>
    <rPh sb="0" eb="2">
      <t>ドウイ</t>
    </rPh>
    <phoneticPr fontId="6"/>
  </si>
  <si>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72"/>
  </si>
  <si>
    <t>理事長名</t>
    <rPh sb="0" eb="3">
      <t>リジチョウ</t>
    </rPh>
    <rPh sb="3" eb="4">
      <t>メイ</t>
    </rPh>
    <phoneticPr fontId="73"/>
  </si>
  <si>
    <t>〒000-0000</t>
    <phoneticPr fontId="6"/>
  </si>
  <si>
    <t>ＴＥＬ  ：</t>
    <phoneticPr fontId="6"/>
  </si>
  <si>
    <t>仕組みの開発に要する経費</t>
    <rPh sb="7" eb="8">
      <t>ヨウ</t>
    </rPh>
    <rPh sb="10" eb="12">
      <t>ケイヒ</t>
    </rPh>
    <phoneticPr fontId="6"/>
  </si>
  <si>
    <t>体制整備及び周知に要する経費</t>
    <rPh sb="0" eb="2">
      <t>タイセイ</t>
    </rPh>
    <rPh sb="2" eb="4">
      <t>セイビ</t>
    </rPh>
    <rPh sb="4" eb="5">
      <t>オヨ</t>
    </rPh>
    <rPh sb="6" eb="8">
      <t>シュウチ</t>
    </rPh>
    <rPh sb="9" eb="10">
      <t>ヨウ</t>
    </rPh>
    <rPh sb="12" eb="14">
      <t>ケイヒ</t>
    </rPh>
    <phoneticPr fontId="6"/>
  </si>
  <si>
    <t>性能維持向上に要する経費</t>
    <rPh sb="0" eb="2">
      <t>セイノウ</t>
    </rPh>
    <rPh sb="2" eb="4">
      <t>イジ</t>
    </rPh>
    <rPh sb="4" eb="6">
      <t>コウジョウ</t>
    </rPh>
    <rPh sb="7" eb="8">
      <t>ヨウ</t>
    </rPh>
    <rPh sb="10" eb="12">
      <t>ケイヒ</t>
    </rPh>
    <phoneticPr fontId="6"/>
  </si>
  <si>
    <t>性能維持向上に係る補助金申請額の内訳</t>
    <rPh sb="0" eb="2">
      <t>セイノウ</t>
    </rPh>
    <rPh sb="2" eb="4">
      <t>イジ</t>
    </rPh>
    <rPh sb="4" eb="6">
      <t>コウジョウ</t>
    </rPh>
    <rPh sb="7" eb="8">
      <t>カカ</t>
    </rPh>
    <rPh sb="9" eb="11">
      <t>ホジョ</t>
    </rPh>
    <rPh sb="12" eb="14">
      <t>シンセイ</t>
    </rPh>
    <rPh sb="14" eb="15">
      <t>ガク</t>
    </rPh>
    <rPh sb="16" eb="18">
      <t>ウチワケ</t>
    </rPh>
    <phoneticPr fontId="6"/>
  </si>
  <si>
    <t>様式３</t>
    <phoneticPr fontId="88"/>
  </si>
  <si>
    <t>様式４</t>
    <phoneticPr fontId="6"/>
  </si>
  <si>
    <t>様式５</t>
    <rPh sb="0" eb="2">
      <t>ヨウシキ</t>
    </rPh>
    <phoneticPr fontId="6"/>
  </si>
  <si>
    <t>様式６</t>
    <phoneticPr fontId="6"/>
  </si>
  <si>
    <t>様式７</t>
    <rPh sb="0" eb="2">
      <t>ヨウシキ</t>
    </rPh>
    <phoneticPr fontId="6"/>
  </si>
  <si>
    <t>様式８</t>
    <phoneticPr fontId="6"/>
  </si>
  <si>
    <t>様式１０</t>
    <rPh sb="0" eb="2">
      <t>ヨウシキ</t>
    </rPh>
    <phoneticPr fontId="6"/>
  </si>
  <si>
    <t>体制整備及び周知に係る補助金申請額の内訳</t>
    <phoneticPr fontId="72"/>
  </si>
  <si>
    <t>仕組みの開発に係る補助金申請額の内訳</t>
    <phoneticPr fontId="72"/>
  </si>
  <si>
    <t>申請者</t>
    <rPh sb="0" eb="3">
      <t>シンセイシャ</t>
    </rPh>
    <phoneticPr fontId="6"/>
  </si>
  <si>
    <t>（交付申請時には入力不要）</t>
    <rPh sb="1" eb="3">
      <t>コウフ</t>
    </rPh>
    <rPh sb="3" eb="5">
      <t>シンセイ</t>
    </rPh>
    <rPh sb="5" eb="6">
      <t>ジ</t>
    </rPh>
    <rPh sb="8" eb="10">
      <t>ニュウリョク</t>
    </rPh>
    <rPh sb="10" eb="12">
      <t>フヨウ</t>
    </rPh>
    <phoneticPr fontId="6"/>
  </si>
  <si>
    <t>体制整備</t>
    <rPh sb="0" eb="2">
      <t>タイセイ</t>
    </rPh>
    <rPh sb="2" eb="4">
      <t>セイビ</t>
    </rPh>
    <phoneticPr fontId="88"/>
  </si>
  <si>
    <t>周知</t>
    <rPh sb="0" eb="2">
      <t>シュウチ</t>
    </rPh>
    <phoneticPr fontId="88"/>
  </si>
  <si>
    <t>細目</t>
    <rPh sb="0" eb="2">
      <t>サイモク</t>
    </rPh>
    <phoneticPr fontId="72"/>
  </si>
  <si>
    <t>費　目</t>
    <rPh sb="0" eb="1">
      <t>ヒ</t>
    </rPh>
    <rPh sb="2" eb="3">
      <t>メ</t>
    </rPh>
    <phoneticPr fontId="73"/>
  </si>
  <si>
    <t>体制整備
又は周知</t>
    <rPh sb="0" eb="2">
      <t>タイセイ</t>
    </rPh>
    <rPh sb="2" eb="4">
      <t>セイビ</t>
    </rPh>
    <rPh sb="5" eb="6">
      <t>マタ</t>
    </rPh>
    <rPh sb="7" eb="9">
      <t>シュウチ</t>
    </rPh>
    <phoneticPr fontId="88"/>
  </si>
  <si>
    <t>（４）</t>
  </si>
  <si>
    <t>（３）</t>
    <phoneticPr fontId="6"/>
  </si>
  <si>
    <t xml:space="preserve">※「親族」とは、配偶者並びに一親等以内の血族および姻族をいいます。 </t>
    <phoneticPr fontId="6"/>
  </si>
  <si>
    <t>（１）～（４）の関係にある会社からの調達は一切ない。　</t>
    <phoneticPr fontId="6"/>
  </si>
  <si>
    <t>（１）～（４）の関係にある会社からの調達がある。　　　</t>
    <phoneticPr fontId="6"/>
  </si>
  <si>
    <t>１．本補助事業において、以下の（１）～（４）の関係にある会社から行う調達の有無。</t>
    <phoneticPr fontId="6"/>
  </si>
  <si>
    <t>※（１）～（４）の関係にある会社からの調達がある場合には、価格の妥当性を確認するため、３者以上からの見積り結果の添付を求めます。</t>
    <phoneticPr fontId="6"/>
  </si>
  <si>
    <t>合田　純一</t>
    <rPh sb="0" eb="2">
      <t>ゴウダ</t>
    </rPh>
    <rPh sb="3" eb="5">
      <t>ジュンイチ</t>
    </rPh>
    <phoneticPr fontId="6"/>
  </si>
  <si>
    <t>委託料が交付申請額の５０％を超える場合は理由書を添付すること。</t>
    <rPh sb="4" eb="6">
      <t>コウフ</t>
    </rPh>
    <rPh sb="6" eb="8">
      <t>シンセイ</t>
    </rPh>
    <rPh sb="8" eb="9">
      <t>ガク</t>
    </rPh>
    <phoneticPr fontId="6"/>
  </si>
  <si>
    <t>委託料が交付申請額の５０％を超える場合は理由書を添付すること。</t>
    <rPh sb="4" eb="6">
      <t>コウフ</t>
    </rPh>
    <rPh sb="6" eb="8">
      <t>シンセイ</t>
    </rPh>
    <rPh sb="8" eb="9">
      <t>ガク</t>
    </rPh>
    <phoneticPr fontId="88"/>
  </si>
  <si>
    <t>事業執行のための出張、関係機関等との連絡等に必要な普通旅費及び非常勤職員の費用弁償</t>
    <phoneticPr fontId="72"/>
  </si>
  <si>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9" eb="11">
      <t>テイシュツ</t>
    </rPh>
    <rPh sb="11" eb="12">
      <t>ジ</t>
    </rPh>
    <rPh sb="14" eb="16">
      <t>ヒツヨウ</t>
    </rPh>
    <rPh sb="22" eb="24">
      <t>サクジョ</t>
    </rPh>
    <rPh sb="36" eb="38">
      <t>テイシュツ</t>
    </rPh>
    <rPh sb="44" eb="46">
      <t>フヨウ</t>
    </rPh>
    <rPh sb="46" eb="48">
      <t>ショルイ</t>
    </rPh>
    <rPh sb="49" eb="51">
      <t>コンニュウ</t>
    </rPh>
    <rPh sb="58" eb="59">
      <t>アツカ</t>
    </rPh>
    <phoneticPr fontId="6"/>
  </si>
  <si>
    <t>設定のシート着色部分を入力すると各シートに反映されます。
反映されていない項目は直接入力になります。</t>
    <phoneticPr fontId="6"/>
  </si>
  <si>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72"/>
  </si>
  <si>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6"/>
  </si>
  <si>
    <t>２.</t>
    <phoneticPr fontId="6"/>
  </si>
  <si>
    <t>１.</t>
    <phoneticPr fontId="6"/>
  </si>
  <si>
    <t>住　所：</t>
    <phoneticPr fontId="6"/>
  </si>
  <si>
    <t>ビル名：</t>
    <rPh sb="2" eb="3">
      <t>メイ</t>
    </rPh>
    <phoneticPr fontId="73"/>
  </si>
  <si>
    <t>ＴＥＬ：</t>
    <phoneticPr fontId="6"/>
  </si>
  <si>
    <t>費目の欄の人件費とは、給料及び社会保険費をいい、庁費とは、人件費及び旅費以外のものをいう。</t>
    <rPh sb="15" eb="17">
      <t>シャカイ</t>
    </rPh>
    <rPh sb="17" eb="19">
      <t>ホケン</t>
    </rPh>
    <phoneticPr fontId="72"/>
  </si>
  <si>
    <t>経費の内訳は別表１の項目に関して入力すること。</t>
  </si>
  <si>
    <t>積算内訳の欄には、当該経費に係る額の算出についての積算の内訳を詳細に入力すること。</t>
  </si>
  <si>
    <t>入力内容については、交付変更前の額を上段（　）内に入力すること。</t>
    <rPh sb="10" eb="12">
      <t>コウフ</t>
    </rPh>
    <rPh sb="12" eb="14">
      <t>ヘンコウ</t>
    </rPh>
    <rPh sb="14" eb="15">
      <t>マエ</t>
    </rPh>
    <phoneticPr fontId="73"/>
  </si>
  <si>
    <t xml:space="preserve">  当協議会の構成員は、住宅ストック維持・向上促進事業に提案をした時点と変更ありません。</t>
    <phoneticPr fontId="6"/>
  </si>
  <si>
    <t>ﾌﾘｶﾞﾅ</t>
    <phoneticPr fontId="6"/>
  </si>
  <si>
    <t>6．住所</t>
    <phoneticPr fontId="6"/>
  </si>
  <si>
    <t>〒</t>
    <phoneticPr fontId="6"/>
  </si>
  <si>
    <r>
      <t>１００％同一の資本に属するグループ</t>
    </r>
    <r>
      <rPr>
        <sz val="11"/>
        <color theme="1"/>
        <rFont val="ＭＳ 明朝"/>
        <family val="1"/>
        <charset val="128"/>
      </rPr>
      <t>企業</t>
    </r>
    <rPh sb="17" eb="19">
      <t>キギョウ</t>
    </rPh>
    <phoneticPr fontId="6"/>
  </si>
  <si>
    <t>補助事業者の関係会社（財務諸表等の用語、様式および作成方法に関する規則第８条第８項で定めるもの。前号を除く。）</t>
    <phoneticPr fontId="6"/>
  </si>
  <si>
    <t xml:space="preserve">補助事業者、補助事業者の役員又は親族（補助事業者が法人・任意団体の場合は当該法人・任意団体の役員の親族）が役員に就任している法人 </t>
    <phoneticPr fontId="6"/>
  </si>
  <si>
    <t xml:space="preserve">補助事業者の役員又は親族（補助事業者が法人・任意団体の場合は当該法人・任意団体の役員の親族）である個人事業主 </t>
    <phoneticPr fontId="6"/>
  </si>
  <si>
    <r>
      <t>２．</t>
    </r>
    <r>
      <rPr>
        <sz val="11"/>
        <color theme="1"/>
        <rFont val="ＭＳ 明朝"/>
        <family val="1"/>
        <charset val="128"/>
      </rPr>
      <t>過去３カ年度内に国土交通省住宅局が所轄する他の補助事業において補助金返還命令を受けたこと。</t>
    </r>
    <phoneticPr fontId="6"/>
  </si>
  <si>
    <t>３.</t>
    <phoneticPr fontId="6"/>
  </si>
  <si>
    <t>令和〇年○○月○○日</t>
    <phoneticPr fontId="92"/>
  </si>
  <si>
    <t>４.</t>
    <phoneticPr fontId="6"/>
  </si>
  <si>
    <t>５.</t>
    <phoneticPr fontId="6"/>
  </si>
  <si>
    <t>６.</t>
    <phoneticPr fontId="6"/>
  </si>
  <si>
    <r>
      <t>３．預金種別</t>
    </r>
    <r>
      <rPr>
        <sz val="14"/>
        <color rgb="FF000000"/>
        <rFont val="メイリオ"/>
        <family val="3"/>
        <charset val="128"/>
      </rPr>
      <t>（該当する種別を選択してください）</t>
    </r>
    <phoneticPr fontId="6"/>
  </si>
  <si>
    <r>
      <t>代表提案者</t>
    </r>
    <r>
      <rPr>
        <sz val="12"/>
        <rFont val="ＭＳ 明朝"/>
        <family val="1"/>
        <charset val="128"/>
      </rPr>
      <t>名称</t>
    </r>
    <rPh sb="0" eb="2">
      <t>ダイヒョウ</t>
    </rPh>
    <rPh sb="2" eb="5">
      <t>テイアンシャ</t>
    </rPh>
    <rPh sb="5" eb="7">
      <t>メイショウ</t>
    </rPh>
    <phoneticPr fontId="6"/>
  </si>
  <si>
    <t>費　目</t>
    <rPh sb="0" eb="1">
      <t>ヒ</t>
    </rPh>
    <phoneticPr fontId="73"/>
  </si>
  <si>
    <r>
      <t xml:space="preserve">    </t>
    </r>
    <r>
      <rPr>
        <b/>
        <sz val="10"/>
        <color rgb="FFFF0000"/>
        <rFont val="メイリオ"/>
        <family val="3"/>
        <charset val="128"/>
      </rPr>
      <t xml:space="preserve">  注）必ずフリガナを記入してください</t>
    </r>
    <phoneticPr fontId="6"/>
  </si>
  <si>
    <t>４．口座番号</t>
    <phoneticPr fontId="6"/>
  </si>
  <si>
    <t xml:space="preserve">      注）難読地名には、必ずフリガナを記入してください。</t>
    <phoneticPr fontId="6"/>
  </si>
  <si>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6"/>
  </si>
  <si>
    <t>補助金
申請額
（１００万
円限度)</t>
    <rPh sb="0" eb="3">
      <t>ホジョキン</t>
    </rPh>
    <rPh sb="4" eb="6">
      <t>シンセイ</t>
    </rPh>
    <rPh sb="6" eb="7">
      <t>ガク</t>
    </rPh>
    <rPh sb="14" eb="15">
      <t>エン</t>
    </rPh>
    <rPh sb="15" eb="17">
      <t>ゲンド</t>
    </rPh>
    <phoneticPr fontId="6"/>
  </si>
  <si>
    <t>代表者の役職
及び氏名</t>
    <rPh sb="0" eb="3">
      <t>ダイヒョウシャ</t>
    </rPh>
    <rPh sb="4" eb="6">
      <t>ヤクショク</t>
    </rPh>
    <rPh sb="7" eb="8">
      <t>オヨ</t>
    </rPh>
    <rPh sb="9" eb="11">
      <t>シメイ</t>
    </rPh>
    <phoneticPr fontId="6"/>
  </si>
  <si>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72"/>
  </si>
  <si>
    <t>自動車借上、会場借上、物品その他の借上等使用料及び賃貸料</t>
    <rPh sb="0" eb="3">
      <t>ジドウシャ</t>
    </rPh>
    <rPh sb="3" eb="4">
      <t>カ</t>
    </rPh>
    <rPh sb="4" eb="5">
      <t>ア</t>
    </rPh>
    <phoneticPr fontId="6"/>
  </si>
  <si>
    <t>郵便、電信電話料及び運搬料等通信運搬費、物品保管料、倉庫等保管料、報告書等の筆耕料、広告料</t>
    <rPh sb="24" eb="25">
      <t>リョウ</t>
    </rPh>
    <rPh sb="31" eb="32">
      <t>リョウ</t>
    </rPh>
    <phoneticPr fontId="6"/>
  </si>
  <si>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72"/>
  </si>
  <si>
    <t>令和７年度</t>
    <rPh sb="0" eb="2">
      <t>レイワ</t>
    </rPh>
    <rPh sb="3" eb="5">
      <t>ネンド</t>
    </rPh>
    <phoneticPr fontId="73"/>
  </si>
  <si>
    <t>R7年6月予定</t>
    <rPh sb="2" eb="3">
      <t>ネン</t>
    </rPh>
    <rPh sb="4" eb="5">
      <t>ガツ</t>
    </rPh>
    <rPh sb="5" eb="7">
      <t>ヨテイ</t>
    </rPh>
    <phoneticPr fontId="6"/>
  </si>
  <si>
    <t>着工</t>
    <rPh sb="0" eb="2">
      <t>チャッコウ</t>
    </rPh>
    <phoneticPr fontId="6"/>
  </si>
  <si>
    <t>R7年7月予定</t>
    <rPh sb="2" eb="3">
      <t>ネン</t>
    </rPh>
    <rPh sb="4" eb="5">
      <t>ガツ</t>
    </rPh>
    <rPh sb="5" eb="7">
      <t>ヨテイ</t>
    </rPh>
    <phoneticPr fontId="6"/>
  </si>
  <si>
    <t>R7年8月予定</t>
    <rPh sb="2" eb="3">
      <t>ネン</t>
    </rPh>
    <rPh sb="4" eb="5">
      <t>ガツ</t>
    </rPh>
    <rPh sb="5" eb="7">
      <t>ヨテイ</t>
    </rPh>
    <phoneticPr fontId="6"/>
  </si>
  <si>
    <t>R7年9月予定</t>
    <rPh sb="2" eb="3">
      <t>ネン</t>
    </rPh>
    <rPh sb="4" eb="5">
      <t>ガツ</t>
    </rPh>
    <rPh sb="5" eb="7">
      <t>ヨテイ</t>
    </rPh>
    <phoneticPr fontId="6"/>
  </si>
  <si>
    <t>R7年10月予定</t>
    <rPh sb="2" eb="3">
      <t>ネン</t>
    </rPh>
    <rPh sb="5" eb="6">
      <t>ガツ</t>
    </rPh>
    <rPh sb="6" eb="8">
      <t>ヨテイ</t>
    </rPh>
    <phoneticPr fontId="6"/>
  </si>
  <si>
    <t>R7年11月予定</t>
    <rPh sb="2" eb="3">
      <t>ネン</t>
    </rPh>
    <rPh sb="5" eb="6">
      <t>ガツ</t>
    </rPh>
    <rPh sb="6" eb="8">
      <t>ヨテイ</t>
    </rPh>
    <phoneticPr fontId="6"/>
  </si>
  <si>
    <t>R7年12月予定</t>
    <rPh sb="2" eb="3">
      <t>ネン</t>
    </rPh>
    <rPh sb="5" eb="6">
      <t>ガツ</t>
    </rPh>
    <rPh sb="6" eb="8">
      <t>ヨテイ</t>
    </rPh>
    <phoneticPr fontId="6"/>
  </si>
  <si>
    <t>R8年1月予定</t>
    <rPh sb="2" eb="3">
      <t>ネン</t>
    </rPh>
    <rPh sb="4" eb="5">
      <t>ガツ</t>
    </rPh>
    <rPh sb="5" eb="7">
      <t>ヨテイ</t>
    </rPh>
    <phoneticPr fontId="6"/>
  </si>
  <si>
    <t>既存</t>
    <rPh sb="0" eb="2">
      <t>キゾン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</si>
</sst>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quot;%&quot;"/>
    <numFmt numFmtId="177" formatCode="#,##0&quot;㎡&quot;"/>
    <numFmt numFmtId="178" formatCode="#,##0&quot;円&quot;"/>
    <numFmt numFmtId="179" formatCode="#,##0&quot;階&quot;"/>
    <numFmt numFmtId="180" formatCode="#,##0;&quot;△ &quot;#,##0"/>
    <numFmt numFmtId="181" formatCode="#,##0\ "/>
    <numFmt numFmtId="182" formatCode="#,##0_ "/>
    <numFmt numFmtId="183" formatCode="00#"/>
    <numFmt numFmtId="184" formatCode="000#"/>
    <numFmt numFmtId="185" formatCode="@&quot;　補助金交付申請書&quot;"/>
    <numFmt numFmtId="186" formatCode="@&quot;に要する費用について、補助金の交付を受けたいので、補助金等に係る予算の執行の適正化に関する法律第５条の規定により、関係書類を添えて下記の通り申請します。&quot;"/>
    <numFmt numFmtId="187" formatCode="[$-411]ggge&quot;年&quot;m&quot;月&quot;d&quot;日&quot;;@"/>
    <numFmt numFmtId="188" formatCode="\(#,##0\)"/>
    <numFmt numFmtId="189" formatCode="\(#,##0\);[Red]\(\-#,##0\)"/>
    <numFmt numFmtId="190" formatCode="\(#,##0\);[Red]\(\-#,##0\)\ "/>
    <numFmt numFmtId="191" formatCode="\(0%\)"/>
    <numFmt numFmtId="192" formatCode="\(@\)"/>
    <numFmt numFmtId="193" formatCode="#,##0_ ;[Red]\-#,##0\ "/>
    <numFmt numFmtId="194" formatCode="[$]ggge&quot;年&quot;m&quot;月&quot;d&quot;日&quot;;@" x16r2:formatCode16="[$-ja-JP-x-gannen]ggge&quot;年&quot;m&quot;月&quot;d&quot;日&quot;;@"/>
    <numFmt numFmtId="195" formatCode="[DBNum3]ggge&quot;年&quot;m&quot;月&quot;d&quot;日&quot;;@"/>
    <numFmt numFmtId="196" formatCode="000000#"/>
  </numFmts>
  <fonts count="95">
    <font>
      <sz val="11"/>
      <name val="ＭＳ Ｐゴシック"/>
      <family val="3"/>
    </font>
    <font>
      <sz val="11"/>
      <color theme="1"/>
      <name val="游ゴシック"/>
      <family val="2"/>
      <charset val="128"/>
      <scheme val="minor"/>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sz val="12"/>
      <name val="ＭＳ Ｐゴシック"/>
      <family val="3"/>
    </font>
    <font>
      <b/>
      <sz val="12"/>
      <name val="ＭＳ 明朝"/>
      <family val="1"/>
    </font>
    <font>
      <sz val="12"/>
      <name val="ＭＳ Ｐ明朝"/>
      <family val="1"/>
    </font>
    <font>
      <sz val="11"/>
      <color rgb="FFFF0000"/>
      <name val="ＭＳ 明朝"/>
      <family val="1"/>
    </font>
    <font>
      <sz val="11"/>
      <name val="ＭＳ Ｐ明朝"/>
      <family val="1"/>
    </font>
    <font>
      <strike/>
      <sz val="11"/>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4"/>
      <name val="ＭＳ 明朝"/>
      <family val="1"/>
    </font>
    <font>
      <sz val="9"/>
      <name val="ＭＳ 明朝"/>
      <family val="1"/>
    </font>
    <font>
      <b/>
      <sz val="9"/>
      <name val="ＭＳ 明朝"/>
      <family val="1"/>
    </font>
    <font>
      <sz val="11"/>
      <name val="游ゴシック"/>
      <family val="3"/>
      <scheme val="minor"/>
    </font>
    <font>
      <sz val="11"/>
      <color rgb="FFFF0000"/>
      <name val="ＭＳ Ｐゴシック"/>
      <family val="3"/>
    </font>
    <font>
      <sz val="11"/>
      <color theme="2" tint="-0.249977111117893"/>
      <name val="ＭＳ Ｐゴシック"/>
      <family val="3"/>
    </font>
    <font>
      <b/>
      <sz val="14"/>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b/>
      <sz val="11"/>
      <name val="ＭＳ 明朝"/>
      <family val="1"/>
    </font>
    <font>
      <sz val="10.5"/>
      <name val="ＭＳ 明朝"/>
      <family val="1"/>
    </font>
    <font>
      <sz val="11"/>
      <name val="ＭＳ ゴシック"/>
      <family val="3"/>
    </font>
    <font>
      <sz val="10.5"/>
      <color rgb="FFFF0000"/>
      <name val="ＭＳ 明朝"/>
      <family val="1"/>
    </font>
    <font>
      <sz val="10"/>
      <color rgb="FFFF0000"/>
      <name val="ＭＳ 明朝"/>
      <family val="1"/>
    </font>
    <font>
      <b/>
      <sz val="14"/>
      <name val="ＭＳ ゴシック"/>
      <family val="3"/>
    </font>
    <font>
      <sz val="12"/>
      <name val="ＭＳ ゴシック"/>
      <family val="3"/>
    </font>
    <font>
      <sz val="10"/>
      <name val="ＭＳ ゴシック"/>
      <family val="3"/>
    </font>
    <font>
      <sz val="11"/>
      <color theme="2" tint="-0.249977111117893"/>
      <name val="ＭＳ ゴシック"/>
      <family val="3"/>
    </font>
    <font>
      <sz val="11"/>
      <color theme="1" tint="0.34998626667073579"/>
      <name val="ＭＳ 明朝"/>
      <family val="1"/>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2"/>
      <color theme="1"/>
      <name val="ＭＳ 明朝"/>
      <family val="1"/>
    </font>
    <font>
      <sz val="14"/>
      <name val="ＭＳ Ｐゴシック"/>
      <family val="3"/>
    </font>
    <font>
      <sz val="11"/>
      <color indexed="8"/>
      <name val="ＭＳ Ｐゴシック"/>
      <family val="3"/>
    </font>
    <font>
      <sz val="11"/>
      <color rgb="FFFF0000"/>
      <name val="ＭＳ 明朝"/>
      <family val="1"/>
      <charset val="128"/>
    </font>
    <font>
      <sz val="11"/>
      <color theme="1"/>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0"/>
      <color rgb="FFFF0000"/>
      <name val="メイリオ"/>
      <family val="3"/>
      <charset val="128"/>
    </font>
    <font>
      <b/>
      <sz val="11"/>
      <color indexed="8"/>
      <name val="ＭＳ 明朝"/>
      <family val="1"/>
      <charset val="128"/>
    </font>
    <font>
      <sz val="11"/>
      <color indexed="8"/>
      <name val="ＭＳ 明朝"/>
      <family val="1"/>
      <charset val="128"/>
    </font>
    <font>
      <u/>
      <sz val="11"/>
      <name val="ＭＳ 明朝"/>
      <family val="1"/>
      <charset val="128"/>
    </font>
    <font>
      <sz val="12"/>
      <color theme="1"/>
      <name val="ＭＳ 明朝"/>
      <family val="1"/>
      <charset val="128"/>
    </font>
    <font>
      <sz val="6"/>
      <name val="ＭＳ Ｐゴシック"/>
      <family val="3"/>
      <charset val="128"/>
    </font>
    <font>
      <sz val="12"/>
      <color theme="1"/>
      <name val="ＭＳ Ｐゴシック"/>
      <family val="3"/>
      <charset val="128"/>
    </font>
    <font>
      <sz val="11"/>
      <name val="ＭＳ Ｐゴシック"/>
      <family val="3"/>
      <charset val="128"/>
    </font>
    <font>
      <sz val="11"/>
      <color theme="1"/>
      <name val="游ゴシック"/>
      <family val="3"/>
      <charset val="128"/>
      <scheme val="minor"/>
    </font>
    <font>
      <sz val="6"/>
      <name val="游ゴシック"/>
      <family val="3"/>
      <charset val="128"/>
      <scheme val="minor"/>
    </font>
    <font>
      <sz val="14"/>
      <color rgb="FF000000"/>
      <name val="メイリオ"/>
      <family val="3"/>
      <charset val="128"/>
    </font>
    <font>
      <sz val="9"/>
      <name val="ＭＳ 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
      <patternFill patternType="solid">
        <fgColor theme="0" tint="-0.34998626667073579"/>
        <bgColor indexed="64"/>
      </patternFill>
    </fill>
    <fill>
      <patternFill patternType="solid">
        <fgColor theme="5" tint="0.79998168889431442"/>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hair">
        <color indexed="64"/>
      </right>
      <top/>
      <bottom style="thin">
        <color indexed="64"/>
      </bottom>
      <diagonal/>
    </border>
    <border>
      <left style="thin">
        <color indexed="64"/>
      </left>
      <right style="thin">
        <color indexed="64"/>
      </right>
      <top/>
      <bottom style="double">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top style="thin">
        <color indexed="64"/>
      </top>
      <bottom style="double">
        <color indexed="64"/>
      </bottom>
      <diagonal/>
    </border>
    <border diagonalDown="1">
      <left style="thin">
        <color indexed="64"/>
      </left>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diagonalDown="1">
      <left style="thin">
        <color indexed="64"/>
      </left>
      <right style="medium">
        <color indexed="64"/>
      </right>
      <top/>
      <bottom style="medium">
        <color indexed="64"/>
      </bottom>
      <diagonal style="thin">
        <color indexed="64"/>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31">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3" fillId="0" borderId="0">
      <alignment vertical="center"/>
    </xf>
    <xf numFmtId="0" fontId="5"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9" fillId="0" borderId="0">
      <alignment vertical="center"/>
    </xf>
    <xf numFmtId="0" fontId="90" fillId="0" borderId="0">
      <alignment vertical="center"/>
    </xf>
    <xf numFmtId="0" fontId="1" fillId="0" borderId="0">
      <alignment vertical="center"/>
    </xf>
    <xf numFmtId="38" fontId="90" fillId="0" borderId="0" applyFont="0" applyFill="0" applyBorder="0" applyAlignment="0" applyProtection="0">
      <alignment vertical="center"/>
    </xf>
    <xf numFmtId="9" fontId="90" fillId="0" borderId="0" applyFont="0" applyFill="0" applyBorder="0" applyAlignment="0" applyProtection="0">
      <alignment vertical="center"/>
    </xf>
    <xf numFmtId="0" fontId="91" fillId="0" borderId="0">
      <alignment vertical="center"/>
    </xf>
    <xf numFmtId="38" fontId="1" fillId="0" borderId="0" applyFont="0" applyFill="0" applyBorder="0" applyAlignment="0" applyProtection="0">
      <alignment vertical="center"/>
    </xf>
    <xf numFmtId="0" fontId="90" fillId="0" borderId="0"/>
    <xf numFmtId="0" fontId="1" fillId="0" borderId="0">
      <alignment vertical="center"/>
    </xf>
    <xf numFmtId="38" fontId="87" fillId="0" borderId="0" applyFont="0" applyFill="0" applyBorder="0" applyAlignment="0" applyProtection="0">
      <alignment vertical="center"/>
    </xf>
    <xf numFmtId="0" fontId="87" fillId="0" borderId="0">
      <alignment vertical="center"/>
    </xf>
    <xf numFmtId="0" fontId="89" fillId="0" borderId="0">
      <alignment vertical="center"/>
    </xf>
    <xf numFmtId="0" fontId="1" fillId="0" borderId="0">
      <alignment vertical="center"/>
    </xf>
    <xf numFmtId="0" fontId="87" fillId="0" borderId="0">
      <alignment vertical="center"/>
    </xf>
    <xf numFmtId="0" fontId="1" fillId="0" borderId="0">
      <alignment vertical="center"/>
    </xf>
    <xf numFmtId="0" fontId="87" fillId="0" borderId="0">
      <alignment vertical="center"/>
    </xf>
  </cellStyleXfs>
  <cellXfs count="710">
    <xf numFmtId="0" fontId="0" fillId="0" borderId="0" xfId="0">
      <alignment vertical="center"/>
    </xf>
    <xf numFmtId="0" fontId="0" fillId="2" borderId="1" xfId="0" applyFill="1" applyBorder="1">
      <alignment vertical="center"/>
    </xf>
    <xf numFmtId="0" fontId="0" fillId="0" borderId="1" xfId="0" applyBorder="1">
      <alignment vertical="center"/>
    </xf>
    <xf numFmtId="187" fontId="0" fillId="0" borderId="0" xfId="0" applyNumberFormat="1">
      <alignment vertical="center"/>
    </xf>
    <xf numFmtId="0" fontId="0" fillId="0" borderId="0" xfId="0" applyAlignment="1">
      <alignment horizontal="right" vertical="center"/>
    </xf>
    <xf numFmtId="0" fontId="5"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10" fillId="0" borderId="4" xfId="12" applyFont="1" applyBorder="1" applyAlignment="1">
      <alignment horizontal="center" vertical="center"/>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top" wrapText="1"/>
    </xf>
    <xf numFmtId="0" fontId="13" fillId="0" borderId="13" xfId="0" applyFont="1" applyBorder="1" applyAlignment="1">
      <alignment horizontal="center" vertical="center"/>
    </xf>
    <xf numFmtId="0" fontId="14" fillId="0" borderId="14" xfId="0" applyFont="1" applyBorder="1">
      <alignment vertical="center"/>
    </xf>
    <xf numFmtId="0" fontId="14" fillId="0" borderId="15" xfId="0" applyFont="1" applyBorder="1">
      <alignment vertical="center"/>
    </xf>
    <xf numFmtId="0" fontId="3" fillId="0" borderId="0" xfId="0" applyFont="1">
      <alignment vertical="center"/>
    </xf>
    <xf numFmtId="0" fontId="14"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4" fillId="0" borderId="20" xfId="0" applyFont="1" applyBorder="1">
      <alignment vertical="center"/>
    </xf>
    <xf numFmtId="0" fontId="16" fillId="0" borderId="21" xfId="0" applyFont="1" applyBorder="1" applyAlignment="1">
      <alignment horizontal="right"/>
    </xf>
    <xf numFmtId="0" fontId="16" fillId="0" borderId="0" xfId="0" applyFont="1" applyAlignment="1">
      <alignment horizontal="right"/>
    </xf>
    <xf numFmtId="0" fontId="17" fillId="0" borderId="1" xfId="0" applyFont="1" applyBorder="1">
      <alignment vertical="center"/>
    </xf>
    <xf numFmtId="0" fontId="14" fillId="0" borderId="7" xfId="0" applyFont="1" applyBorder="1">
      <alignment vertical="center"/>
    </xf>
    <xf numFmtId="0" fontId="17" fillId="0" borderId="8" xfId="0" applyFont="1" applyBorder="1">
      <alignment vertical="center"/>
    </xf>
    <xf numFmtId="0" fontId="14" fillId="0" borderId="0" xfId="0" applyFont="1" applyAlignment="1">
      <alignment horizontal="left" vertical="center"/>
    </xf>
    <xf numFmtId="0" fontId="12" fillId="0" borderId="25" xfId="0" applyFont="1" applyBorder="1">
      <alignment vertical="center"/>
    </xf>
    <xf numFmtId="0" fontId="14" fillId="0" borderId="0" xfId="0" applyFont="1">
      <alignment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0" fontId="0" fillId="0" borderId="27" xfId="0" applyBorder="1">
      <alignment vertical="center"/>
    </xf>
    <xf numFmtId="188" fontId="0" fillId="0" borderId="24" xfId="0" applyNumberFormat="1" applyBorder="1" applyAlignment="1">
      <alignment horizontal="right" vertical="center"/>
    </xf>
    <xf numFmtId="182" fontId="0" fillId="0" borderId="7" xfId="13" applyNumberFormat="1" applyFont="1" applyBorder="1">
      <alignment vertical="center"/>
    </xf>
    <xf numFmtId="188" fontId="0" fillId="0" borderId="28" xfId="0" applyNumberFormat="1" applyBorder="1">
      <alignment vertical="center"/>
    </xf>
    <xf numFmtId="182" fontId="0" fillId="0" borderId="29" xfId="13" applyNumberFormat="1" applyFont="1" applyBorder="1">
      <alignment vertical="center"/>
    </xf>
    <xf numFmtId="188" fontId="0" fillId="0" borderId="24" xfId="0" applyNumberFormat="1" applyBorder="1">
      <alignment vertical="center"/>
    </xf>
    <xf numFmtId="188" fontId="0" fillId="0" borderId="7" xfId="13" applyNumberFormat="1" applyFont="1" applyBorder="1">
      <alignment vertical="center"/>
    </xf>
    <xf numFmtId="188" fontId="0" fillId="0" borderId="8" xfId="13" applyNumberFormat="1" applyFont="1" applyBorder="1">
      <alignment vertical="center"/>
    </xf>
    <xf numFmtId="0" fontId="14" fillId="0" borderId="26"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30" xfId="0" applyBorder="1">
      <alignment vertical="center"/>
    </xf>
    <xf numFmtId="182" fontId="0" fillId="0" borderId="7" xfId="13" applyNumberFormat="1" applyFont="1" applyFill="1" applyBorder="1" applyAlignment="1">
      <alignment vertical="center"/>
    </xf>
    <xf numFmtId="188" fontId="0" fillId="0" borderId="8" xfId="13" applyNumberFormat="1" applyFont="1" applyBorder="1" applyAlignment="1">
      <alignment vertical="center"/>
    </xf>
    <xf numFmtId="0" fontId="12" fillId="0" borderId="7" xfId="0" applyFont="1" applyBorder="1" applyAlignment="1">
      <alignment horizontal="center" vertical="center" shrinkToFit="1"/>
    </xf>
    <xf numFmtId="188" fontId="0" fillId="0" borderId="23" xfId="0" applyNumberFormat="1" applyBorder="1" applyAlignment="1">
      <alignment horizontal="right" vertical="center"/>
    </xf>
    <xf numFmtId="182"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2" fillId="0" borderId="0" xfId="0" applyFont="1" applyAlignment="1">
      <alignment horizontal="right" vertical="center"/>
    </xf>
    <xf numFmtId="0" fontId="18" fillId="0" borderId="0" xfId="0" applyFont="1" applyAlignment="1">
      <alignment horizontal="right" vertical="center"/>
    </xf>
    <xf numFmtId="0" fontId="14" fillId="0" borderId="0" xfId="0" applyFont="1" applyAlignment="1">
      <alignment horizontal="right" vertical="center"/>
    </xf>
    <xf numFmtId="0" fontId="14" fillId="0" borderId="34" xfId="0" applyFont="1" applyBorder="1" applyAlignment="1">
      <alignment horizontal="center" vertical="center"/>
    </xf>
    <xf numFmtId="0" fontId="14" fillId="0" borderId="10" xfId="0" applyFont="1" applyBorder="1" applyAlignment="1">
      <alignment horizontal="center" vertical="center"/>
    </xf>
    <xf numFmtId="0" fontId="0" fillId="0" borderId="35" xfId="0" applyBorder="1">
      <alignment vertical="center"/>
    </xf>
    <xf numFmtId="188" fontId="0" fillId="0" borderId="36" xfId="0" applyNumberFormat="1" applyBorder="1" applyAlignment="1">
      <alignment horizontal="right" vertical="center"/>
    </xf>
    <xf numFmtId="182" fontId="0" fillId="0" borderId="10" xfId="13" applyNumberFormat="1" applyFont="1" applyBorder="1">
      <alignment vertical="center"/>
    </xf>
    <xf numFmtId="188" fontId="0" fillId="0" borderId="10" xfId="13" applyNumberFormat="1" applyFont="1" applyBorder="1">
      <alignment vertical="center"/>
    </xf>
    <xf numFmtId="188" fontId="0" fillId="0" borderId="12" xfId="13" applyNumberFormat="1" applyFont="1" applyBorder="1">
      <alignment vertical="center"/>
    </xf>
    <xf numFmtId="0" fontId="19" fillId="0" borderId="0" xfId="0" applyFont="1">
      <alignment vertical="center"/>
    </xf>
    <xf numFmtId="0" fontId="14" fillId="0" borderId="0" xfId="5" applyFont="1">
      <alignment vertical="center"/>
    </xf>
    <xf numFmtId="0" fontId="20" fillId="0" borderId="0" xfId="0" applyFont="1" applyAlignment="1">
      <alignment horizontal="center" vertical="center" wrapText="1"/>
    </xf>
    <xf numFmtId="0" fontId="20" fillId="0" borderId="0" xfId="0" applyFont="1">
      <alignment vertical="center"/>
    </xf>
    <xf numFmtId="0" fontId="14" fillId="0" borderId="0" xfId="0" applyFont="1" applyAlignment="1">
      <alignment horizontal="center" vertical="center" wrapText="1"/>
    </xf>
    <xf numFmtId="186" fontId="14" fillId="0" borderId="0" xfId="0" applyNumberFormat="1" applyFont="1" applyAlignment="1">
      <alignment vertical="center" wrapText="1"/>
    </xf>
    <xf numFmtId="49" fontId="21" fillId="0" borderId="0" xfId="0" applyNumberFormat="1" applyFont="1" applyAlignment="1">
      <alignment horizontal="center" vertical="center"/>
    </xf>
    <xf numFmtId="49" fontId="21" fillId="0" borderId="0" xfId="0" applyNumberFormat="1" applyFont="1">
      <alignment vertical="center"/>
    </xf>
    <xf numFmtId="0" fontId="22" fillId="0" borderId="0" xfId="0" applyFont="1">
      <alignment vertical="center"/>
    </xf>
    <xf numFmtId="0" fontId="23" fillId="0" borderId="38" xfId="5" applyFont="1" applyBorder="1" applyAlignment="1">
      <alignment vertical="center" wrapText="1"/>
    </xf>
    <xf numFmtId="0" fontId="15" fillId="0" borderId="0" xfId="0" applyFont="1">
      <alignment vertical="center"/>
    </xf>
    <xf numFmtId="0" fontId="23" fillId="0" borderId="0" xfId="0" applyFont="1">
      <alignment vertical="center"/>
    </xf>
    <xf numFmtId="0" fontId="24" fillId="0" borderId="0" xfId="5" applyFont="1">
      <alignment vertical="center"/>
    </xf>
    <xf numFmtId="0" fontId="12" fillId="0" borderId="41" xfId="5" applyFont="1" applyBorder="1">
      <alignment vertical="center"/>
    </xf>
    <xf numFmtId="186" fontId="14" fillId="0" borderId="0" xfId="0" applyNumberFormat="1" applyFont="1">
      <alignment vertical="center"/>
    </xf>
    <xf numFmtId="185" fontId="14" fillId="0" borderId="0" xfId="0" applyNumberFormat="1" applyFont="1" applyAlignment="1">
      <alignment vertical="center" wrapText="1"/>
    </xf>
    <xf numFmtId="0" fontId="19" fillId="0" borderId="0" xfId="5" applyFont="1">
      <alignment vertical="center"/>
    </xf>
    <xf numFmtId="0" fontId="10" fillId="0" borderId="0" xfId="10" applyFont="1">
      <alignment vertical="center"/>
    </xf>
    <xf numFmtId="0" fontId="25" fillId="0" borderId="0" xfId="10" applyFont="1">
      <alignment vertical="center"/>
    </xf>
    <xf numFmtId="0" fontId="26" fillId="0" borderId="0" xfId="10" applyFont="1" applyAlignment="1">
      <alignment horizontal="center" vertical="center"/>
    </xf>
    <xf numFmtId="49" fontId="10" fillId="0" borderId="0" xfId="7" applyNumberFormat="1" applyFont="1" applyAlignment="1">
      <alignment vertical="top"/>
    </xf>
    <xf numFmtId="0" fontId="10" fillId="0" borderId="0" xfId="10" applyFont="1" applyProtection="1">
      <alignment vertical="center"/>
      <protection locked="0"/>
    </xf>
    <xf numFmtId="0" fontId="10" fillId="0" borderId="0" xfId="10" applyFont="1" applyAlignment="1">
      <alignment vertical="top" wrapText="1"/>
    </xf>
    <xf numFmtId="0" fontId="27" fillId="3" borderId="57" xfId="10" applyFont="1" applyFill="1" applyBorder="1" applyAlignment="1">
      <alignment horizontal="center" vertical="center" wrapText="1"/>
    </xf>
    <xf numFmtId="0" fontId="27" fillId="0" borderId="58" xfId="9" applyFont="1" applyBorder="1" applyAlignment="1">
      <alignment horizontal="center" vertical="center"/>
    </xf>
    <xf numFmtId="0" fontId="27" fillId="0" borderId="59" xfId="9" applyFont="1" applyBorder="1" applyAlignment="1">
      <alignment horizontal="center" vertical="center"/>
    </xf>
    <xf numFmtId="0" fontId="27" fillId="0" borderId="60" xfId="9" applyFont="1" applyBorder="1" applyAlignment="1">
      <alignment horizontal="center" vertical="center"/>
    </xf>
    <xf numFmtId="0" fontId="27" fillId="0" borderId="61" xfId="9" applyFont="1" applyBorder="1" applyAlignment="1">
      <alignment horizontal="center" vertical="center"/>
    </xf>
    <xf numFmtId="0" fontId="27" fillId="0" borderId="62" xfId="9" applyFont="1" applyBorder="1" applyAlignment="1">
      <alignment horizontal="center" vertical="center"/>
    </xf>
    <xf numFmtId="0" fontId="27" fillId="0" borderId="42" xfId="9" applyFont="1" applyBorder="1" applyAlignment="1">
      <alignment horizontal="center" vertical="center"/>
    </xf>
    <xf numFmtId="0" fontId="27" fillId="0" borderId="63" xfId="9" applyFont="1" applyBorder="1" applyAlignment="1">
      <alignment horizontal="center" vertical="center"/>
    </xf>
    <xf numFmtId="0" fontId="27" fillId="0" borderId="64" xfId="9" applyFont="1" applyBorder="1" applyAlignment="1">
      <alignment horizontal="center" vertical="center"/>
    </xf>
    <xf numFmtId="0" fontId="27" fillId="0" borderId="43" xfId="9" applyFont="1" applyBorder="1" applyAlignment="1">
      <alignment horizontal="center" vertical="center"/>
    </xf>
    <xf numFmtId="0" fontId="10" fillId="0" borderId="64" xfId="9" applyFont="1" applyBorder="1">
      <alignment vertical="center"/>
    </xf>
    <xf numFmtId="0" fontId="10" fillId="0" borderId="59" xfId="9" applyFont="1" applyBorder="1">
      <alignment vertical="center"/>
    </xf>
    <xf numFmtId="0" fontId="27" fillId="0" borderId="65" xfId="9" applyFont="1" applyBorder="1" applyAlignment="1">
      <alignment horizontal="center" vertical="center"/>
    </xf>
    <xf numFmtId="0" fontId="10" fillId="0" borderId="66" xfId="10" applyFont="1" applyBorder="1">
      <alignment vertical="center"/>
    </xf>
    <xf numFmtId="0" fontId="27" fillId="3" borderId="24" xfId="10" applyFont="1" applyFill="1" applyBorder="1" applyAlignment="1">
      <alignment horizontal="center" vertical="center"/>
    </xf>
    <xf numFmtId="0" fontId="28" fillId="0" borderId="68" xfId="9" applyFont="1" applyBorder="1" applyAlignment="1" applyProtection="1">
      <alignment horizontal="right" vertical="center"/>
      <protection locked="0"/>
    </xf>
    <xf numFmtId="0" fontId="28" fillId="0" borderId="69" xfId="9" applyFont="1" applyBorder="1" applyAlignment="1" applyProtection="1">
      <alignment horizontal="right" vertical="center"/>
      <protection locked="0"/>
    </xf>
    <xf numFmtId="0" fontId="28" fillId="4" borderId="70" xfId="9" applyFont="1" applyFill="1" applyBorder="1" applyAlignment="1" applyProtection="1">
      <alignment horizontal="right" vertical="center"/>
      <protection locked="0"/>
    </xf>
    <xf numFmtId="0" fontId="28" fillId="4" borderId="71" xfId="9" applyFont="1" applyFill="1" applyBorder="1" applyAlignment="1" applyProtection="1">
      <alignment horizontal="right" vertical="center"/>
      <protection locked="0"/>
    </xf>
    <xf numFmtId="0" fontId="28" fillId="4" borderId="72" xfId="9" applyFont="1" applyFill="1" applyBorder="1" applyAlignment="1" applyProtection="1">
      <alignment horizontal="right" vertical="center"/>
      <protection locked="0"/>
    </xf>
    <xf numFmtId="0" fontId="28" fillId="4" borderId="73" xfId="9" applyFont="1" applyFill="1" applyBorder="1" applyAlignment="1" applyProtection="1">
      <alignment horizontal="right" vertical="center"/>
      <protection locked="0"/>
    </xf>
    <xf numFmtId="0" fontId="28" fillId="4" borderId="69" xfId="9" applyFont="1" applyFill="1" applyBorder="1" applyAlignment="1" applyProtection="1">
      <alignment horizontal="right" vertical="center"/>
      <protection locked="0"/>
    </xf>
    <xf numFmtId="0" fontId="28" fillId="0" borderId="70" xfId="9" applyFont="1" applyBorder="1" applyAlignment="1" applyProtection="1">
      <alignment horizontal="right" vertical="center"/>
      <protection locked="0"/>
    </xf>
    <xf numFmtId="0" fontId="28" fillId="0" borderId="72" xfId="9" applyFont="1" applyBorder="1" applyAlignment="1" applyProtection="1">
      <alignment horizontal="right" vertical="center"/>
      <protection locked="0"/>
    </xf>
    <xf numFmtId="0" fontId="28" fillId="0" borderId="73" xfId="9" applyFont="1" applyBorder="1" applyAlignment="1" applyProtection="1">
      <alignment horizontal="right" vertical="center"/>
      <protection locked="0"/>
    </xf>
    <xf numFmtId="189" fontId="27" fillId="0" borderId="58" xfId="9" applyNumberFormat="1" applyFont="1" applyBorder="1" applyAlignment="1" applyProtection="1">
      <alignment horizontal="right" vertical="center" indent="1"/>
      <protection locked="0"/>
    </xf>
    <xf numFmtId="180" fontId="27" fillId="0" borderId="62" xfId="9" applyNumberFormat="1" applyFont="1" applyBorder="1" applyAlignment="1" applyProtection="1">
      <alignment horizontal="right" vertical="center" indent="1"/>
      <protection locked="0"/>
    </xf>
    <xf numFmtId="189" fontId="27" fillId="4" borderId="61" xfId="9" applyNumberFormat="1" applyFont="1" applyFill="1" applyBorder="1" applyProtection="1">
      <alignment vertical="center"/>
      <protection locked="0"/>
    </xf>
    <xf numFmtId="189" fontId="27" fillId="4" borderId="62" xfId="9" applyNumberFormat="1" applyFont="1" applyFill="1" applyBorder="1" applyProtection="1">
      <alignment vertical="center"/>
      <protection locked="0"/>
    </xf>
    <xf numFmtId="190" fontId="27" fillId="4" borderId="59" xfId="9" applyNumberFormat="1" applyFont="1" applyFill="1" applyBorder="1" applyAlignment="1" applyProtection="1">
      <alignment horizontal="right" vertical="center"/>
      <protection locked="0"/>
    </xf>
    <xf numFmtId="189" fontId="27" fillId="0" borderId="60" xfId="9" applyNumberFormat="1" applyFont="1" applyBorder="1" applyAlignment="1" applyProtection="1">
      <alignment horizontal="right" vertical="center" indent="1"/>
      <protection locked="0"/>
    </xf>
    <xf numFmtId="180" fontId="27" fillId="4" borderId="61" xfId="9" applyNumberFormat="1" applyFont="1" applyFill="1" applyBorder="1" applyAlignment="1" applyProtection="1">
      <alignment horizontal="right" vertical="center"/>
      <protection locked="0"/>
    </xf>
    <xf numFmtId="180" fontId="27" fillId="4" borderId="62" xfId="9" applyNumberFormat="1" applyFont="1" applyFill="1" applyBorder="1" applyAlignment="1" applyProtection="1">
      <alignment horizontal="right" vertical="center"/>
      <protection locked="0"/>
    </xf>
    <xf numFmtId="189" fontId="27" fillId="0" borderId="74" xfId="9" applyNumberFormat="1" applyFont="1" applyBorder="1" applyAlignment="1" applyProtection="1">
      <alignment horizontal="right" vertical="center" indent="1"/>
      <protection locked="0"/>
    </xf>
    <xf numFmtId="180" fontId="27" fillId="0" borderId="45" xfId="9" applyNumberFormat="1" applyFont="1" applyBorder="1" applyAlignment="1" applyProtection="1">
      <alignment horizontal="right" vertical="center" indent="1"/>
      <protection locked="0"/>
    </xf>
    <xf numFmtId="189" fontId="27" fillId="0" borderId="44" xfId="9" applyNumberFormat="1" applyFont="1" applyBorder="1" applyAlignment="1" applyProtection="1">
      <alignment horizontal="right" vertical="center" indent="1"/>
      <protection locked="0"/>
    </xf>
    <xf numFmtId="0" fontId="25" fillId="0" borderId="0" xfId="10" applyFont="1" applyAlignment="1">
      <alignment horizontal="right" vertical="center"/>
    </xf>
    <xf numFmtId="0" fontId="25" fillId="0" borderId="0" xfId="10" applyFont="1" applyAlignment="1" applyProtection="1">
      <alignment horizontal="right" vertical="center"/>
      <protection locked="0"/>
    </xf>
    <xf numFmtId="0" fontId="7" fillId="0" borderId="0" xfId="0" applyFont="1" applyAlignment="1">
      <alignment horizontal="right" vertical="center"/>
    </xf>
    <xf numFmtId="38" fontId="10" fillId="0" borderId="0" xfId="4" applyFont="1">
      <alignment vertical="center"/>
    </xf>
    <xf numFmtId="0" fontId="7" fillId="0" borderId="66" xfId="10" applyFont="1" applyBorder="1" applyAlignment="1">
      <alignment horizontal="right" vertical="center"/>
    </xf>
    <xf numFmtId="0" fontId="29" fillId="0" borderId="84" xfId="9" applyFont="1" applyBorder="1" applyProtection="1">
      <alignment vertical="center"/>
      <protection locked="0"/>
    </xf>
    <xf numFmtId="0" fontId="29" fillId="0" borderId="85" xfId="9" applyFont="1" applyBorder="1" applyProtection="1">
      <alignment vertical="center"/>
      <protection locked="0"/>
    </xf>
    <xf numFmtId="0" fontId="29" fillId="4" borderId="84" xfId="9" applyFont="1" applyFill="1" applyBorder="1" applyProtection="1">
      <alignment vertical="center"/>
      <protection locked="0"/>
    </xf>
    <xf numFmtId="0" fontId="29" fillId="4" borderId="86" xfId="9" applyFont="1" applyFill="1" applyBorder="1" applyProtection="1">
      <alignment vertical="center"/>
      <protection locked="0"/>
    </xf>
    <xf numFmtId="0" fontId="29" fillId="4" borderId="87" xfId="9" applyFont="1" applyFill="1" applyBorder="1" applyProtection="1">
      <alignment vertical="center"/>
      <protection locked="0"/>
    </xf>
    <xf numFmtId="0" fontId="29" fillId="0" borderId="88" xfId="9" applyFont="1" applyBorder="1" applyProtection="1">
      <alignment vertical="center"/>
      <protection locked="0"/>
    </xf>
    <xf numFmtId="0" fontId="29" fillId="0" borderId="87" xfId="9" applyFont="1" applyBorder="1" applyProtection="1">
      <alignment vertical="center"/>
      <protection locked="0"/>
    </xf>
    <xf numFmtId="0" fontId="29" fillId="4" borderId="88" xfId="9" applyFont="1" applyFill="1" applyBorder="1" applyProtection="1">
      <alignment vertical="center"/>
      <protection locked="0"/>
    </xf>
    <xf numFmtId="0" fontId="29" fillId="4" borderId="86" xfId="9" applyFont="1" applyFill="1" applyBorder="1">
      <alignment vertical="center"/>
    </xf>
    <xf numFmtId="0" fontId="29" fillId="4" borderId="87" xfId="9" applyFont="1" applyFill="1" applyBorder="1">
      <alignment vertical="center"/>
    </xf>
    <xf numFmtId="0" fontId="29" fillId="4" borderId="89" xfId="9" applyFont="1" applyFill="1" applyBorder="1" applyProtection="1">
      <alignment vertical="center"/>
      <protection locked="0"/>
    </xf>
    <xf numFmtId="38" fontId="29" fillId="0" borderId="0" xfId="4" applyFont="1" applyBorder="1" applyAlignment="1" applyProtection="1">
      <alignment horizontal="right" vertical="center"/>
      <protection locked="0"/>
    </xf>
    <xf numFmtId="190" fontId="27" fillId="0" borderId="0" xfId="9" applyNumberFormat="1" applyFont="1" applyAlignment="1" applyProtection="1">
      <alignment vertical="center" shrinkToFit="1"/>
      <protection locked="0"/>
    </xf>
    <xf numFmtId="180" fontId="10" fillId="0" borderId="0" xfId="10" applyNumberFormat="1" applyFont="1">
      <alignment vertical="center"/>
    </xf>
    <xf numFmtId="0" fontId="0" fillId="0" borderId="0" xfId="0" applyAlignment="1">
      <alignment horizontal="center" vertical="center"/>
    </xf>
    <xf numFmtId="0" fontId="0" fillId="0" borderId="0" xfId="0" applyAlignment="1">
      <alignment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94" xfId="0" applyFont="1" applyBorder="1" applyAlignment="1">
      <alignment horizontal="center" vertical="center"/>
    </xf>
    <xf numFmtId="0" fontId="31" fillId="4" borderId="7" xfId="0" applyFont="1" applyFill="1" applyBorder="1">
      <alignment vertical="center"/>
    </xf>
    <xf numFmtId="0" fontId="31" fillId="4" borderId="1" xfId="0" applyFont="1" applyFill="1" applyBorder="1">
      <alignment vertical="center"/>
    </xf>
    <xf numFmtId="0" fontId="31" fillId="4" borderId="57" xfId="0" applyFont="1" applyFill="1" applyBorder="1">
      <alignment vertical="center"/>
    </xf>
    <xf numFmtId="0" fontId="31" fillId="4" borderId="96" xfId="0" applyFont="1" applyFill="1" applyBorder="1" applyAlignment="1">
      <alignment horizontal="center" vertical="center"/>
    </xf>
    <xf numFmtId="0" fontId="12" fillId="0" borderId="0" xfId="0" applyFont="1" applyAlignment="1">
      <alignment horizontal="center" vertical="center"/>
    </xf>
    <xf numFmtId="0" fontId="31" fillId="5" borderId="97" xfId="0" applyFont="1" applyFill="1" applyBorder="1" applyAlignment="1">
      <alignment horizontal="center" vertical="center" wrapText="1"/>
    </xf>
    <xf numFmtId="178" fontId="31" fillId="4" borderId="7" xfId="0" applyNumberFormat="1" applyFont="1" applyFill="1" applyBorder="1" applyAlignment="1">
      <alignment horizontal="center" vertical="center"/>
    </xf>
    <xf numFmtId="178" fontId="31" fillId="4" borderId="1" xfId="0" applyNumberFormat="1" applyFont="1" applyFill="1" applyBorder="1" applyAlignment="1">
      <alignment horizontal="center" vertical="center"/>
    </xf>
    <xf numFmtId="178" fontId="31" fillId="4" borderId="57" xfId="0" applyNumberFormat="1" applyFont="1" applyFill="1" applyBorder="1" applyAlignment="1">
      <alignment horizontal="center" vertical="center"/>
    </xf>
    <xf numFmtId="178" fontId="32" fillId="0" borderId="95" xfId="0" applyNumberFormat="1" applyFont="1" applyBorder="1" applyAlignment="1">
      <alignment horizontal="center" vertical="center"/>
    </xf>
    <xf numFmtId="0" fontId="0" fillId="0" borderId="1" xfId="0" applyBorder="1" applyAlignment="1">
      <alignment horizontal="center" vertical="center"/>
    </xf>
    <xf numFmtId="178" fontId="0" fillId="0" borderId="1" xfId="0" applyNumberFormat="1" applyBorder="1" applyAlignment="1">
      <alignment horizontal="center" vertical="center"/>
    </xf>
    <xf numFmtId="0" fontId="33" fillId="0" borderId="0" xfId="0" applyFont="1" applyAlignment="1">
      <alignment horizontal="right" vertical="center"/>
    </xf>
    <xf numFmtId="178" fontId="31" fillId="0" borderId="25" xfId="0" applyNumberFormat="1" applyFont="1" applyBorder="1">
      <alignment vertical="center"/>
    </xf>
    <xf numFmtId="178" fontId="31" fillId="0" borderId="38" xfId="0" applyNumberFormat="1" applyFont="1" applyBorder="1">
      <alignment vertical="center"/>
    </xf>
    <xf numFmtId="178" fontId="31" fillId="0" borderId="102" xfId="0" applyNumberFormat="1" applyFont="1" applyBorder="1">
      <alignment vertical="center"/>
    </xf>
    <xf numFmtId="178" fontId="32" fillId="0" borderId="66" xfId="0" applyNumberFormat="1" applyFont="1" applyBorder="1">
      <alignment vertical="center"/>
    </xf>
    <xf numFmtId="0" fontId="31" fillId="4" borderId="7" xfId="0" applyFont="1" applyFill="1" applyBorder="1" applyAlignment="1">
      <alignment horizontal="center" vertical="center"/>
    </xf>
    <xf numFmtId="0" fontId="31" fillId="4" borderId="1" xfId="0" applyFont="1" applyFill="1" applyBorder="1" applyAlignment="1">
      <alignment horizontal="center" vertical="center"/>
    </xf>
    <xf numFmtId="0" fontId="31" fillId="4" borderId="57" xfId="0" applyFont="1" applyFill="1" applyBorder="1" applyAlignment="1">
      <alignment horizontal="center" vertical="center"/>
    </xf>
    <xf numFmtId="178" fontId="32" fillId="0" borderId="103" xfId="0" applyNumberFormat="1" applyFont="1" applyBorder="1">
      <alignment vertical="center"/>
    </xf>
    <xf numFmtId="0" fontId="31" fillId="4" borderId="29" xfId="0" applyFont="1" applyFill="1" applyBorder="1" applyAlignment="1">
      <alignment horizontal="center" vertical="center"/>
    </xf>
    <xf numFmtId="0" fontId="31" fillId="4" borderId="37" xfId="0" applyFont="1" applyFill="1" applyBorder="1" applyAlignment="1">
      <alignment horizontal="center" vertical="center"/>
    </xf>
    <xf numFmtId="0" fontId="31" fillId="4" borderId="104" xfId="0" applyFont="1" applyFill="1" applyBorder="1" applyAlignment="1">
      <alignment horizontal="center" vertical="center"/>
    </xf>
    <xf numFmtId="0" fontId="31" fillId="0" borderId="105" xfId="0" applyFont="1" applyBorder="1">
      <alignment vertical="center"/>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07" xfId="0" applyFont="1" applyFill="1" applyBorder="1" applyAlignment="1">
      <alignment horizontal="center" vertical="center"/>
    </xf>
    <xf numFmtId="0" fontId="31" fillId="0" borderId="108" xfId="0" applyFont="1" applyBorder="1">
      <alignment vertical="center"/>
    </xf>
    <xf numFmtId="0" fontId="34" fillId="0" borderId="0" xfId="0" applyFont="1">
      <alignment vertical="center"/>
    </xf>
    <xf numFmtId="0" fontId="35" fillId="0" borderId="0" xfId="0" applyFont="1">
      <alignment vertical="center"/>
    </xf>
    <xf numFmtId="0" fontId="33" fillId="0" borderId="0" xfId="0" applyFont="1">
      <alignment vertical="center"/>
    </xf>
    <xf numFmtId="0" fontId="7" fillId="0" borderId="0" xfId="0" applyFont="1">
      <alignment vertical="center"/>
    </xf>
    <xf numFmtId="0" fontId="4" fillId="0" borderId="0" xfId="0" applyFont="1">
      <alignment vertical="center"/>
    </xf>
    <xf numFmtId="0" fontId="11" fillId="0" borderId="0" xfId="0" applyFont="1" applyAlignment="1">
      <alignment vertical="distributed"/>
    </xf>
    <xf numFmtId="0" fontId="12" fillId="0" borderId="0" xfId="0" applyFont="1" applyAlignment="1">
      <alignment horizontal="left" vertical="center" wrapText="1"/>
    </xf>
    <xf numFmtId="0" fontId="12" fillId="0" borderId="0" xfId="0" applyFont="1" applyAlignment="1">
      <alignment horizontal="left" vertical="center"/>
    </xf>
    <xf numFmtId="0" fontId="10" fillId="0" borderId="0" xfId="0" applyFont="1" applyAlignment="1">
      <alignment horizontal="center" vertical="top"/>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top"/>
    </xf>
    <xf numFmtId="0" fontId="10" fillId="0" borderId="41" xfId="0" applyFont="1" applyBorder="1" applyAlignment="1">
      <alignment horizontal="left" vertical="center"/>
    </xf>
    <xf numFmtId="0" fontId="10" fillId="0" borderId="25" xfId="0" applyFont="1" applyBorder="1" applyAlignment="1">
      <alignment horizontal="left" vertical="center"/>
    </xf>
    <xf numFmtId="0" fontId="10" fillId="0" borderId="0" xfId="0" applyFont="1" applyAlignment="1">
      <alignment horizontal="right" vertical="center"/>
    </xf>
    <xf numFmtId="0" fontId="3" fillId="0" borderId="0" xfId="11">
      <alignment vertical="center"/>
    </xf>
    <xf numFmtId="0" fontId="7" fillId="0" borderId="0" xfId="11" applyFont="1">
      <alignment vertical="center"/>
    </xf>
    <xf numFmtId="0" fontId="36" fillId="0" borderId="0" xfId="11" applyFont="1" applyAlignment="1">
      <alignment horizontal="center" vertical="center"/>
    </xf>
    <xf numFmtId="0" fontId="37" fillId="0" borderId="0" xfId="11" applyFont="1" applyAlignment="1">
      <alignment horizontal="center" vertical="center"/>
    </xf>
    <xf numFmtId="0" fontId="38" fillId="0" borderId="0" xfId="11" applyFont="1">
      <alignment vertical="center"/>
    </xf>
    <xf numFmtId="0" fontId="39" fillId="0" borderId="0" xfId="11" applyFont="1">
      <alignment vertical="center"/>
    </xf>
    <xf numFmtId="0" fontId="40" fillId="0" borderId="0" xfId="11" applyFont="1">
      <alignment vertical="center"/>
    </xf>
    <xf numFmtId="0" fontId="41" fillId="0" borderId="0" xfId="11" applyFont="1">
      <alignment vertical="center"/>
    </xf>
    <xf numFmtId="0" fontId="42" fillId="0" borderId="0" xfId="11" applyFont="1">
      <alignment vertical="center"/>
    </xf>
    <xf numFmtId="0" fontId="43" fillId="0" borderId="0" xfId="11" applyFont="1">
      <alignment vertical="center"/>
    </xf>
    <xf numFmtId="0" fontId="44" fillId="0" borderId="0" xfId="11" applyFont="1">
      <alignment vertical="center"/>
    </xf>
    <xf numFmtId="0" fontId="45" fillId="0" borderId="0" xfId="11" applyFont="1">
      <alignment vertical="center"/>
    </xf>
    <xf numFmtId="0" fontId="12" fillId="0" borderId="0" xfId="11" applyFont="1">
      <alignment vertical="center"/>
    </xf>
    <xf numFmtId="0" fontId="46" fillId="0" borderId="0" xfId="11" applyFont="1">
      <alignment vertical="center"/>
    </xf>
    <xf numFmtId="0" fontId="44" fillId="0" borderId="65" xfId="11" applyFont="1" applyBorder="1">
      <alignment vertical="center"/>
    </xf>
    <xf numFmtId="0" fontId="42" fillId="0" borderId="0" xfId="11" applyFont="1" applyAlignment="1" applyProtection="1">
      <alignment horizontal="center" vertical="center"/>
      <protection locked="0"/>
    </xf>
    <xf numFmtId="0" fontId="42" fillId="0" borderId="25" xfId="11" applyFont="1" applyBorder="1" applyAlignment="1">
      <alignment horizontal="center" vertical="center"/>
    </xf>
    <xf numFmtId="184" fontId="42" fillId="0" borderId="25" xfId="11" applyNumberFormat="1" applyFont="1" applyBorder="1">
      <alignment vertical="center"/>
    </xf>
    <xf numFmtId="183" fontId="42" fillId="0" borderId="25" xfId="11" applyNumberFormat="1" applyFont="1" applyBorder="1">
      <alignment vertical="center"/>
    </xf>
    <xf numFmtId="184" fontId="3" fillId="0" borderId="0" xfId="11" applyNumberFormat="1">
      <alignment vertical="center"/>
    </xf>
    <xf numFmtId="183" fontId="3" fillId="0" borderId="0" xfId="11" applyNumberFormat="1">
      <alignment vertical="center"/>
    </xf>
    <xf numFmtId="0" fontId="48" fillId="0" borderId="0" xfId="0" applyFont="1" applyAlignment="1">
      <alignment horizontal="center" vertical="center" wrapText="1"/>
    </xf>
    <xf numFmtId="49" fontId="12" fillId="0" borderId="0" xfId="0" applyNumberFormat="1" applyFont="1" applyAlignment="1">
      <alignment horizontal="left" vertical="center"/>
    </xf>
    <xf numFmtId="0" fontId="12" fillId="0" borderId="0" xfId="0" applyFont="1" applyAlignment="1">
      <alignment horizontal="justify" vertical="center"/>
    </xf>
    <xf numFmtId="0" fontId="12" fillId="0" borderId="0" xfId="0" applyFont="1" applyAlignment="1">
      <alignment vertical="top"/>
    </xf>
    <xf numFmtId="0" fontId="48" fillId="0" borderId="0" xfId="0" applyFont="1" applyAlignment="1">
      <alignment horizontal="center" vertical="center"/>
    </xf>
    <xf numFmtId="0" fontId="20" fillId="0" borderId="0" xfId="0" applyFont="1" applyAlignment="1">
      <alignment horizontal="left" vertical="center"/>
    </xf>
    <xf numFmtId="0" fontId="12" fillId="0" borderId="0" xfId="0" applyFont="1" applyAlignment="1">
      <alignment horizontal="left" vertical="center" indent="1"/>
    </xf>
    <xf numFmtId="0" fontId="12" fillId="0" borderId="0" xfId="0" applyFont="1" applyAlignment="1">
      <alignment horizontal="left" vertical="center" indent="4"/>
    </xf>
    <xf numFmtId="0" fontId="12" fillId="0" borderId="0" xfId="0" applyFont="1" applyAlignment="1">
      <alignment horizontal="left" vertical="center" indent="2"/>
    </xf>
    <xf numFmtId="0" fontId="48" fillId="0" borderId="0" xfId="0" applyFont="1" applyAlignment="1">
      <alignment horizontal="right" vertical="center"/>
    </xf>
    <xf numFmtId="0" fontId="22" fillId="0" borderId="0" xfId="0" applyFont="1" applyAlignment="1">
      <alignment horizontal="left" vertical="center"/>
    </xf>
    <xf numFmtId="0" fontId="50" fillId="0" borderId="0" xfId="0" applyFont="1">
      <alignment vertical="center"/>
    </xf>
    <xf numFmtId="0" fontId="30" fillId="0" borderId="0" xfId="0" applyFont="1">
      <alignment vertical="center"/>
    </xf>
    <xf numFmtId="0" fontId="12" fillId="0" borderId="1" xfId="0" applyFont="1" applyBorder="1" applyAlignment="1">
      <alignment horizontal="center"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xf>
    <xf numFmtId="0" fontId="55" fillId="0" borderId="0" xfId="0" applyFont="1">
      <alignment vertical="center"/>
    </xf>
    <xf numFmtId="0" fontId="50" fillId="0" borderId="0" xfId="0" applyFont="1" applyAlignment="1">
      <alignment vertical="top"/>
    </xf>
    <xf numFmtId="0" fontId="50" fillId="0" borderId="0" xfId="0" applyFont="1" applyAlignment="1">
      <alignment horizontal="left" vertical="center" wrapText="1"/>
    </xf>
    <xf numFmtId="0" fontId="56" fillId="0" borderId="0" xfId="0" applyFont="1" applyAlignment="1">
      <alignment horizontal="left" vertical="center" wrapText="1"/>
    </xf>
    <xf numFmtId="0" fontId="56" fillId="0" borderId="0" xfId="0" applyFont="1" applyAlignment="1">
      <alignment horizontal="left" vertical="center"/>
    </xf>
    <xf numFmtId="0" fontId="55" fillId="0" borderId="0" xfId="0" applyFont="1" applyAlignment="1">
      <alignment horizontal="right" vertical="center"/>
    </xf>
    <xf numFmtId="0" fontId="50" fillId="0" borderId="0" xfId="0" applyFont="1" applyAlignment="1">
      <alignment horizontal="right" vertical="center"/>
    </xf>
    <xf numFmtId="0" fontId="57" fillId="0" borderId="25"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horizontal="center" vertical="center"/>
    </xf>
    <xf numFmtId="0" fontId="12" fillId="0" borderId="0" xfId="0" applyFont="1" applyAlignment="1">
      <alignment horizontal="center" vertical="center" wrapText="1"/>
    </xf>
    <xf numFmtId="0" fontId="10" fillId="0" borderId="0" xfId="0" applyFont="1" applyAlignment="1">
      <alignment vertical="center" wrapText="1"/>
    </xf>
    <xf numFmtId="0" fontId="3" fillId="0" borderId="20" xfId="0" applyFont="1" applyBorder="1">
      <alignment vertical="center"/>
    </xf>
    <xf numFmtId="0" fontId="58" fillId="0" borderId="21" xfId="0" applyFont="1" applyBorder="1" applyAlignment="1">
      <alignment horizontal="right"/>
    </xf>
    <xf numFmtId="0" fontId="27" fillId="0" borderId="24" xfId="0" applyFont="1" applyBorder="1" applyAlignment="1">
      <alignment horizontal="center" vertical="center"/>
    </xf>
    <xf numFmtId="188" fontId="10" fillId="7" borderId="24" xfId="0" applyNumberFormat="1" applyFont="1" applyFill="1" applyBorder="1" applyAlignment="1">
      <alignment horizontal="center" vertical="center"/>
    </xf>
    <xf numFmtId="38" fontId="59" fillId="4" borderId="7" xfId="13" applyFont="1" applyFill="1" applyBorder="1" applyAlignment="1">
      <alignment horizontal="center" vertical="center"/>
    </xf>
    <xf numFmtId="1" fontId="10" fillId="0" borderId="0" xfId="0" applyNumberFormat="1" applyFont="1" applyAlignment="1">
      <alignment horizontal="center" vertical="center"/>
    </xf>
    <xf numFmtId="0" fontId="27" fillId="0" borderId="24" xfId="0" applyFont="1" applyBorder="1" applyAlignment="1">
      <alignment horizontal="center" vertical="center" wrapText="1"/>
    </xf>
    <xf numFmtId="0" fontId="27" fillId="0" borderId="1" xfId="0" applyFont="1" applyBorder="1" applyAlignment="1">
      <alignment horizontal="center" vertical="center"/>
    </xf>
    <xf numFmtId="0" fontId="3" fillId="0" borderId="0" xfId="0" applyFont="1" applyAlignment="1">
      <alignment horizontal="right" vertical="center"/>
    </xf>
    <xf numFmtId="188" fontId="10" fillId="0" borderId="73" xfId="0" applyNumberFormat="1" applyFont="1" applyBorder="1" applyAlignment="1">
      <alignment horizontal="center" vertical="center"/>
    </xf>
    <xf numFmtId="49" fontId="10" fillId="0" borderId="69" xfId="0" applyNumberFormat="1" applyFont="1" applyBorder="1" applyAlignment="1">
      <alignment horizontal="center" vertical="center"/>
    </xf>
    <xf numFmtId="0" fontId="10" fillId="0" borderId="69" xfId="0" applyFont="1" applyBorder="1" applyAlignment="1">
      <alignment horizontal="center" vertical="center"/>
    </xf>
    <xf numFmtId="0" fontId="27" fillId="0" borderId="0" xfId="0" applyFont="1" applyAlignment="1">
      <alignment horizontal="center" vertical="center" wrapText="1"/>
    </xf>
    <xf numFmtId="38" fontId="59" fillId="0" borderId="0" xfId="0" applyNumberFormat="1" applyFont="1">
      <alignment vertical="center"/>
    </xf>
    <xf numFmtId="0" fontId="9" fillId="0" borderId="0" xfId="0" applyFont="1">
      <alignment vertical="center"/>
    </xf>
    <xf numFmtId="0" fontId="10" fillId="0" borderId="28" xfId="0" applyFont="1" applyBorder="1" applyAlignment="1">
      <alignment horizontal="right" vertical="center"/>
    </xf>
    <xf numFmtId="0" fontId="10" fillId="0" borderId="29" xfId="0" applyFont="1" applyBorder="1" applyAlignment="1">
      <alignment horizontal="right" vertical="center"/>
    </xf>
    <xf numFmtId="0" fontId="27" fillId="0" borderId="28" xfId="0" applyFont="1" applyBorder="1" applyAlignment="1">
      <alignment horizontal="right" vertical="center"/>
    </xf>
    <xf numFmtId="0" fontId="27" fillId="0" borderId="29" xfId="0" applyFont="1" applyBorder="1" applyAlignment="1">
      <alignment horizontal="right" vertical="center"/>
    </xf>
    <xf numFmtId="0" fontId="10" fillId="7" borderId="41" xfId="0" applyFont="1" applyFill="1" applyBorder="1" applyAlignment="1">
      <alignment horizontal="right" vertical="center"/>
    </xf>
    <xf numFmtId="0" fontId="59" fillId="8" borderId="25" xfId="0" applyFont="1" applyFill="1" applyBorder="1" applyAlignment="1">
      <alignment horizontal="right" vertical="center"/>
    </xf>
    <xf numFmtId="0" fontId="60" fillId="0" borderId="0" xfId="0" applyFont="1">
      <alignment vertical="center"/>
    </xf>
    <xf numFmtId="0" fontId="27" fillId="0" borderId="41" xfId="0" applyFont="1" applyBorder="1" applyAlignment="1">
      <alignment horizontal="left" vertical="center"/>
    </xf>
    <xf numFmtId="0" fontId="27" fillId="0" borderId="25" xfId="0" applyFont="1" applyBorder="1" applyAlignment="1">
      <alignment horizontal="left" vertical="center"/>
    </xf>
    <xf numFmtId="0" fontId="10" fillId="0" borderId="0" xfId="0" applyFont="1" applyAlignment="1">
      <alignment horizontal="justify" vertical="center"/>
    </xf>
    <xf numFmtId="0" fontId="10" fillId="0" borderId="24" xfId="0" applyFont="1" applyBorder="1" applyAlignment="1">
      <alignment horizontal="center" vertical="center"/>
    </xf>
    <xf numFmtId="188" fontId="7" fillId="7" borderId="24" xfId="0" applyNumberFormat="1" applyFont="1" applyFill="1" applyBorder="1" applyAlignment="1">
      <alignment horizontal="center" vertical="center"/>
    </xf>
    <xf numFmtId="38" fontId="61" fillId="4" borderId="7" xfId="13" applyFont="1" applyFill="1" applyBorder="1" applyAlignment="1">
      <alignment horizontal="center" vertical="center"/>
    </xf>
    <xf numFmtId="9" fontId="10" fillId="7" borderId="24" xfId="14" applyFont="1" applyFill="1" applyBorder="1" applyAlignment="1">
      <alignment horizontal="center" vertical="center"/>
    </xf>
    <xf numFmtId="9" fontId="59" fillId="8" borderId="7" xfId="14" applyFont="1" applyFill="1" applyBorder="1" applyAlignment="1">
      <alignment horizontal="center" vertical="center"/>
    </xf>
    <xf numFmtId="191" fontId="7" fillId="7" borderId="24" xfId="0" applyNumberFormat="1" applyFont="1" applyFill="1" applyBorder="1" applyAlignment="1">
      <alignment horizontal="center" vertical="center"/>
    </xf>
    <xf numFmtId="176" fontId="61" fillId="8" borderId="7" xfId="13" applyNumberFormat="1" applyFont="1" applyFill="1" applyBorder="1" applyAlignment="1">
      <alignment horizontal="center" vertical="center"/>
    </xf>
    <xf numFmtId="0" fontId="10" fillId="0" borderId="1" xfId="0" applyFont="1" applyBorder="1" applyAlignment="1">
      <alignment horizontal="center" vertical="center"/>
    </xf>
    <xf numFmtId="188" fontId="10" fillId="0" borderId="24" xfId="0" applyNumberFormat="1" applyFont="1" applyBorder="1" applyAlignment="1">
      <alignment horizontal="center" vertical="center"/>
    </xf>
    <xf numFmtId="38" fontId="10" fillId="0" borderId="7" xfId="13" applyFont="1" applyFill="1" applyBorder="1" applyAlignment="1">
      <alignment horizontal="center" vertical="center"/>
    </xf>
    <xf numFmtId="0" fontId="62" fillId="0" borderId="0" xfId="0" applyFont="1">
      <alignment vertical="center"/>
    </xf>
    <xf numFmtId="0" fontId="14" fillId="0" borderId="110" xfId="0" applyFont="1" applyBorder="1">
      <alignment vertical="center"/>
    </xf>
    <xf numFmtId="0" fontId="58" fillId="0" borderId="111" xfId="0" applyFont="1" applyBorder="1" applyAlignment="1">
      <alignment horizontal="right"/>
    </xf>
    <xf numFmtId="0" fontId="63" fillId="0" borderId="0" xfId="0" applyFont="1" applyAlignment="1">
      <alignment horizontal="left" vertical="center"/>
    </xf>
    <xf numFmtId="0" fontId="63" fillId="0" borderId="0" xfId="0" applyFont="1" applyAlignment="1">
      <alignment horizontal="center" vertical="center"/>
    </xf>
    <xf numFmtId="0" fontId="64" fillId="0" borderId="0" xfId="0" applyFont="1" applyAlignment="1">
      <alignment horizontal="right" vertical="center"/>
    </xf>
    <xf numFmtId="0" fontId="65" fillId="0" borderId="0" xfId="0" applyFont="1" applyAlignment="1">
      <alignment horizontal="right" vertical="center"/>
    </xf>
    <xf numFmtId="188" fontId="7" fillId="7" borderId="24" xfId="0" applyNumberFormat="1" applyFont="1" applyFill="1" applyBorder="1" applyAlignment="1">
      <alignment horizontal="center" vertical="center" wrapText="1"/>
    </xf>
    <xf numFmtId="38" fontId="61" fillId="8" borderId="7" xfId="13" applyFont="1" applyFill="1" applyBorder="1" applyAlignment="1">
      <alignment horizontal="center" vertical="center" wrapText="1"/>
    </xf>
    <xf numFmtId="0" fontId="66" fillId="0" borderId="0" xfId="0" applyFont="1" applyAlignment="1">
      <alignment horizontal="justify" vertical="center"/>
    </xf>
    <xf numFmtId="0" fontId="67" fillId="0" borderId="0" xfId="0" applyFont="1" applyAlignment="1">
      <alignment horizontal="justify" vertical="center"/>
    </xf>
    <xf numFmtId="192" fontId="7" fillId="7" borderId="24" xfId="0" applyNumberFormat="1" applyFont="1" applyFill="1" applyBorder="1" applyAlignment="1">
      <alignment horizontal="center" vertical="center" wrapText="1"/>
    </xf>
    <xf numFmtId="191" fontId="61" fillId="8" borderId="7" xfId="13" applyNumberFormat="1" applyFont="1" applyFill="1" applyBorder="1" applyAlignment="1">
      <alignment horizontal="center" vertical="center" wrapText="1"/>
    </xf>
    <xf numFmtId="191" fontId="7" fillId="7" borderId="24" xfId="0" applyNumberFormat="1" applyFont="1" applyFill="1" applyBorder="1" applyAlignment="1">
      <alignment horizontal="center" vertical="center" wrapText="1"/>
    </xf>
    <xf numFmtId="9" fontId="61" fillId="8" borderId="7" xfId="14" applyFont="1" applyFill="1" applyBorder="1" applyAlignment="1">
      <alignment horizontal="center" vertical="center" wrapText="1"/>
    </xf>
    <xf numFmtId="0" fontId="68" fillId="0" borderId="0" xfId="0" applyFont="1" applyAlignment="1">
      <alignment horizontal="right" vertical="center"/>
    </xf>
    <xf numFmtId="0" fontId="63" fillId="0" borderId="0" xfId="0" applyFont="1" applyAlignment="1">
      <alignment horizontal="right" vertical="center"/>
    </xf>
    <xf numFmtId="0" fontId="66" fillId="0" borderId="23" xfId="0" applyFont="1" applyBorder="1" applyAlignment="1">
      <alignment horizontal="center" vertical="center" wrapText="1"/>
    </xf>
    <xf numFmtId="0" fontId="66" fillId="0" borderId="53" xfId="0" applyFont="1" applyBorder="1" applyAlignment="1">
      <alignment horizontal="center" vertical="center" wrapText="1"/>
    </xf>
    <xf numFmtId="188" fontId="62" fillId="0" borderId="23" xfId="13" applyNumberFormat="1" applyFont="1" applyBorder="1" applyAlignment="1">
      <alignment horizontal="center" vertical="center" wrapText="1"/>
    </xf>
    <xf numFmtId="181" fontId="62" fillId="0" borderId="31" xfId="13" applyNumberFormat="1" applyFont="1" applyBorder="1" applyAlignment="1">
      <alignment horizontal="center" vertical="center" wrapText="1"/>
    </xf>
    <xf numFmtId="0" fontId="7" fillId="0" borderId="76" xfId="0" applyFont="1" applyBorder="1">
      <alignment vertical="center"/>
    </xf>
    <xf numFmtId="0" fontId="7" fillId="0" borderId="66" xfId="0" applyFont="1" applyBorder="1">
      <alignment vertical="center"/>
    </xf>
    <xf numFmtId="49" fontId="69" fillId="0" borderId="0" xfId="0" applyNumberFormat="1" applyFont="1" applyAlignment="1">
      <alignment horizontal="right" vertical="top"/>
    </xf>
    <xf numFmtId="49" fontId="69" fillId="0" borderId="0" xfId="0" applyNumberFormat="1" applyFont="1" applyAlignment="1">
      <alignment horizontal="right" vertical="top" wrapText="1"/>
    </xf>
    <xf numFmtId="0" fontId="69" fillId="0" borderId="0" xfId="0" applyFont="1" applyAlignment="1">
      <alignment horizontal="left" vertical="top" wrapText="1"/>
    </xf>
    <xf numFmtId="0" fontId="70" fillId="0" borderId="0" xfId="0" applyFont="1" applyAlignment="1">
      <alignment horizontal="justify" vertical="center"/>
    </xf>
    <xf numFmtId="0" fontId="27" fillId="0" borderId="0" xfId="0" applyFont="1" applyAlignment="1">
      <alignment horizontal="justify" vertical="center"/>
    </xf>
    <xf numFmtId="0" fontId="69" fillId="0" borderId="1" xfId="0" applyFont="1" applyBorder="1" applyAlignment="1">
      <alignment horizontal="center" vertical="center" wrapText="1"/>
    </xf>
    <xf numFmtId="0" fontId="58" fillId="0" borderId="0" xfId="0" applyFont="1" applyAlignment="1">
      <alignment horizontal="right"/>
    </xf>
    <xf numFmtId="0" fontId="71" fillId="0" borderId="0" xfId="0" applyFont="1" applyAlignment="1">
      <alignment horizontal="right" vertical="center"/>
    </xf>
    <xf numFmtId="0" fontId="69" fillId="0" borderId="1" xfId="0" applyFont="1" applyBorder="1" applyAlignment="1">
      <alignment horizontal="justify" vertical="top" wrapText="1"/>
    </xf>
    <xf numFmtId="0" fontId="69" fillId="0" borderId="1" xfId="0" applyFont="1" applyBorder="1" applyAlignment="1">
      <alignment horizontal="center" vertical="top" wrapText="1"/>
    </xf>
    <xf numFmtId="0" fontId="3" fillId="0" borderId="0" xfId="0" applyFont="1" applyAlignment="1">
      <alignment horizontal="left" vertical="center"/>
    </xf>
    <xf numFmtId="0" fontId="10" fillId="0" borderId="24" xfId="0" applyFont="1" applyBorder="1" applyAlignment="1">
      <alignment horizontal="center" vertical="center" wrapText="1"/>
    </xf>
    <xf numFmtId="188" fontId="7" fillId="9" borderId="24" xfId="0" applyNumberFormat="1" applyFont="1" applyFill="1" applyBorder="1" applyAlignment="1">
      <alignment horizontal="center" vertical="center" wrapText="1"/>
    </xf>
    <xf numFmtId="38" fontId="61" fillId="8" borderId="101" xfId="13" applyFont="1" applyFill="1" applyBorder="1" applyAlignment="1">
      <alignment horizontal="center" vertical="center" wrapText="1"/>
    </xf>
    <xf numFmtId="188" fontId="7" fillId="0" borderId="101" xfId="0" applyNumberFormat="1" applyFont="1" applyBorder="1" applyAlignment="1">
      <alignment horizontal="center" vertical="center" wrapText="1"/>
    </xf>
    <xf numFmtId="38" fontId="7" fillId="0" borderId="7" xfId="13" applyFont="1" applyFill="1" applyBorder="1" applyAlignment="1">
      <alignment horizontal="center" vertical="center" wrapText="1"/>
    </xf>
    <xf numFmtId="0" fontId="69" fillId="0" borderId="0" xfId="0" applyFont="1" applyAlignment="1">
      <alignment horizontal="left" vertical="top"/>
    </xf>
    <xf numFmtId="177" fontId="61" fillId="8" borderId="1"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191" fontId="7" fillId="9" borderId="24" xfId="14" applyNumberFormat="1" applyFont="1" applyFill="1" applyBorder="1" applyAlignment="1">
      <alignment horizontal="center" vertical="center" wrapText="1"/>
    </xf>
    <xf numFmtId="0" fontId="7" fillId="0" borderId="24" xfId="0" applyFont="1" applyBorder="1" applyAlignment="1">
      <alignment horizontal="center" vertical="center" wrapText="1"/>
    </xf>
    <xf numFmtId="0" fontId="61" fillId="0" borderId="7" xfId="0" applyFont="1" applyBorder="1" applyAlignment="1">
      <alignment horizontal="center" vertical="center" wrapText="1"/>
    </xf>
    <xf numFmtId="9" fontId="61" fillId="8" borderId="101"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61" fillId="0" borderId="101" xfId="0" applyNumberFormat="1" applyFont="1" applyBorder="1" applyAlignment="1">
      <alignment vertical="center" wrapText="1"/>
    </xf>
    <xf numFmtId="176" fontId="61" fillId="0" borderId="7" xfId="0" applyNumberFormat="1" applyFont="1" applyBorder="1" applyAlignment="1">
      <alignment vertical="center" wrapText="1"/>
    </xf>
    <xf numFmtId="188" fontId="7" fillId="0" borderId="23" xfId="13" applyNumberFormat="1" applyFont="1" applyBorder="1" applyAlignment="1">
      <alignment horizontal="center" vertical="center" wrapText="1"/>
    </xf>
    <xf numFmtId="3" fontId="7" fillId="0" borderId="31" xfId="13" applyNumberFormat="1" applyFont="1" applyBorder="1" applyAlignment="1">
      <alignment horizontal="center" vertical="center" wrapText="1"/>
    </xf>
    <xf numFmtId="3" fontId="7" fillId="0" borderId="53" xfId="13" applyNumberFormat="1" applyFont="1" applyBorder="1" applyAlignment="1">
      <alignment horizontal="center" vertical="center" wrapText="1"/>
    </xf>
    <xf numFmtId="188" fontId="7" fillId="0" borderId="24" xfId="13" applyNumberFormat="1" applyFont="1" applyBorder="1" applyAlignment="1">
      <alignment horizontal="center" vertical="center" wrapText="1"/>
    </xf>
    <xf numFmtId="3" fontId="7" fillId="0" borderId="7" xfId="13" applyNumberFormat="1" applyFont="1" applyBorder="1" applyAlignment="1">
      <alignment horizontal="center" vertical="center" wrapText="1"/>
    </xf>
    <xf numFmtId="0" fontId="0" fillId="0" borderId="28" xfId="0" applyBorder="1">
      <alignment vertical="center"/>
    </xf>
    <xf numFmtId="0" fontId="12" fillId="0" borderId="29" xfId="0" applyFont="1" applyBorder="1">
      <alignment vertical="center"/>
    </xf>
    <xf numFmtId="0" fontId="60" fillId="0" borderId="109" xfId="0" applyFont="1" applyBorder="1" applyAlignment="1">
      <alignment horizontal="justify" vertical="center" wrapText="1"/>
    </xf>
    <xf numFmtId="0" fontId="0" fillId="0" borderId="109" xfId="0" applyBorder="1">
      <alignment vertical="center"/>
    </xf>
    <xf numFmtId="0" fontId="60" fillId="0" borderId="7" xfId="0" applyFont="1" applyBorder="1" applyAlignment="1">
      <alignment horizontal="justify" vertical="center" wrapText="1"/>
    </xf>
    <xf numFmtId="0" fontId="12" fillId="0" borderId="41" xfId="0" applyFont="1" applyBorder="1" applyAlignment="1">
      <alignment horizontal="right" vertical="center"/>
    </xf>
    <xf numFmtId="188" fontId="7" fillId="0" borderId="117" xfId="0" applyNumberFormat="1" applyFont="1" applyBorder="1" applyAlignment="1">
      <alignment horizontal="right" vertical="center"/>
    </xf>
    <xf numFmtId="182" fontId="61" fillId="0" borderId="118" xfId="13" applyNumberFormat="1" applyFont="1" applyFill="1" applyBorder="1" applyAlignment="1">
      <alignment horizontal="right" vertical="center"/>
    </xf>
    <xf numFmtId="188" fontId="7" fillId="0" borderId="119" xfId="0" applyNumberFormat="1" applyFont="1" applyBorder="1" applyAlignment="1">
      <alignment horizontal="right" vertical="center"/>
    </xf>
    <xf numFmtId="182" fontId="61" fillId="0" borderId="120" xfId="13" applyNumberFormat="1" applyFont="1" applyFill="1" applyBorder="1" applyAlignment="1">
      <alignment horizontal="right" vertical="center"/>
    </xf>
    <xf numFmtId="0" fontId="0" fillId="0" borderId="41" xfId="0" applyBorder="1">
      <alignment vertical="center"/>
    </xf>
    <xf numFmtId="188" fontId="7" fillId="9" borderId="117" xfId="0" applyNumberFormat="1" applyFont="1" applyFill="1" applyBorder="1" applyAlignment="1">
      <alignment horizontal="right" vertical="center"/>
    </xf>
    <xf numFmtId="182" fontId="61" fillId="8" borderId="118" xfId="13" applyNumberFormat="1" applyFont="1" applyFill="1" applyBorder="1" applyAlignment="1">
      <alignment horizontal="right" vertical="center"/>
    </xf>
    <xf numFmtId="188" fontId="7" fillId="9" borderId="119" xfId="0" applyNumberFormat="1" applyFont="1" applyFill="1" applyBorder="1" applyAlignment="1">
      <alignment horizontal="right" vertical="center"/>
    </xf>
    <xf numFmtId="182" fontId="61" fillId="8" borderId="120" xfId="13" applyNumberFormat="1" applyFont="1" applyFill="1" applyBorder="1" applyAlignment="1">
      <alignment horizontal="right" vertical="center"/>
    </xf>
    <xf numFmtId="0" fontId="87" fillId="0" borderId="0" xfId="0" applyFont="1">
      <alignment vertical="center"/>
    </xf>
    <xf numFmtId="0" fontId="0" fillId="10" borderId="1" xfId="0" applyFill="1" applyBorder="1">
      <alignment vertical="center"/>
    </xf>
    <xf numFmtId="0" fontId="0" fillId="6" borderId="1" xfId="0" applyFill="1" applyBorder="1">
      <alignment vertical="center"/>
    </xf>
    <xf numFmtId="0" fontId="29" fillId="4" borderId="85" xfId="9" applyFont="1" applyFill="1" applyBorder="1" applyProtection="1">
      <alignment vertical="center"/>
      <protection locked="0"/>
    </xf>
    <xf numFmtId="189" fontId="27" fillId="0" borderId="70" xfId="9" applyNumberFormat="1" applyFont="1" applyBorder="1" applyAlignment="1" applyProtection="1">
      <alignment horizontal="center" vertical="center"/>
      <protection locked="0"/>
    </xf>
    <xf numFmtId="180" fontId="27" fillId="0" borderId="69" xfId="9" applyNumberFormat="1" applyFont="1" applyBorder="1" applyAlignment="1" applyProtection="1">
      <alignment horizontal="center" vertical="center"/>
      <protection locked="0"/>
    </xf>
    <xf numFmtId="189" fontId="27" fillId="4" borderId="70" xfId="9" applyNumberFormat="1" applyFont="1" applyFill="1" applyBorder="1" applyAlignment="1" applyProtection="1">
      <alignment horizontal="center" vertical="center"/>
      <protection locked="0"/>
    </xf>
    <xf numFmtId="38" fontId="27" fillId="4" borderId="71" xfId="9" applyNumberFormat="1" applyFont="1" applyFill="1" applyBorder="1" applyAlignment="1" applyProtection="1">
      <alignment horizontal="center" vertical="center"/>
      <protection locked="0"/>
    </xf>
    <xf numFmtId="38" fontId="27" fillId="4" borderId="72" xfId="9" applyNumberFormat="1" applyFont="1" applyFill="1" applyBorder="1" applyAlignment="1" applyProtection="1">
      <alignment horizontal="center" vertical="center"/>
      <protection locked="0"/>
    </xf>
    <xf numFmtId="189" fontId="27" fillId="4" borderId="73" xfId="9" applyNumberFormat="1" applyFont="1" applyFill="1" applyBorder="1" applyAlignment="1" applyProtection="1">
      <alignment horizontal="center" vertical="center"/>
      <protection locked="0"/>
    </xf>
    <xf numFmtId="38" fontId="27" fillId="4" borderId="69" xfId="9" applyNumberFormat="1" applyFont="1" applyFill="1" applyBorder="1" applyAlignment="1" applyProtection="1">
      <alignment horizontal="center" vertical="center"/>
      <protection locked="0"/>
    </xf>
    <xf numFmtId="189" fontId="27" fillId="0" borderId="73" xfId="9" applyNumberFormat="1" applyFont="1" applyBorder="1" applyAlignment="1" applyProtection="1">
      <alignment horizontal="center" vertical="center"/>
      <protection locked="0"/>
    </xf>
    <xf numFmtId="180" fontId="27" fillId="0" borderId="72" xfId="9" applyNumberFormat="1" applyFont="1" applyBorder="1" applyAlignment="1" applyProtection="1">
      <alignment horizontal="center" vertical="center"/>
      <protection locked="0"/>
    </xf>
    <xf numFmtId="38" fontId="27" fillId="4" borderId="123" xfId="9" applyNumberFormat="1" applyFont="1" applyFill="1" applyBorder="1" applyAlignment="1" applyProtection="1">
      <alignment horizontal="center" vertical="center"/>
      <protection locked="0"/>
    </xf>
    <xf numFmtId="0" fontId="29" fillId="4" borderId="127" xfId="9" applyFont="1" applyFill="1" applyBorder="1" applyProtection="1">
      <alignment vertical="center"/>
      <protection locked="0"/>
    </xf>
    <xf numFmtId="0" fontId="29" fillId="4" borderId="128" xfId="9" applyFont="1" applyFill="1" applyBorder="1" applyProtection="1">
      <alignment vertical="center"/>
      <protection locked="0"/>
    </xf>
    <xf numFmtId="0" fontId="29" fillId="4" borderId="129" xfId="9" applyFont="1" applyFill="1" applyBorder="1" applyProtection="1">
      <alignment vertical="center"/>
      <protection locked="0"/>
    </xf>
    <xf numFmtId="38" fontId="29" fillId="0" borderId="47" xfId="4" applyFont="1" applyBorder="1" applyAlignment="1" applyProtection="1">
      <alignment horizontal="right" vertical="center"/>
      <protection locked="0"/>
    </xf>
    <xf numFmtId="193" fontId="27" fillId="4" borderId="80" xfId="9" applyNumberFormat="1" applyFont="1" applyFill="1" applyBorder="1" applyProtection="1">
      <alignment vertical="center"/>
      <protection locked="0"/>
    </xf>
    <xf numFmtId="193" fontId="27" fillId="4" borderId="81" xfId="9" applyNumberFormat="1" applyFont="1" applyFill="1" applyBorder="1" applyProtection="1">
      <alignment vertical="center"/>
      <protection locked="0"/>
    </xf>
    <xf numFmtId="193" fontId="27" fillId="4" borderId="45" xfId="9" applyNumberFormat="1" applyFont="1" applyFill="1" applyBorder="1" applyAlignment="1" applyProtection="1">
      <alignment horizontal="right" vertical="center"/>
      <protection locked="0"/>
    </xf>
    <xf numFmtId="193" fontId="27" fillId="4" borderId="80" xfId="9" applyNumberFormat="1" applyFont="1" applyFill="1" applyBorder="1" applyAlignment="1" applyProtection="1">
      <alignment horizontal="right" vertical="center"/>
      <protection locked="0"/>
    </xf>
    <xf numFmtId="193" fontId="27" fillId="4" borderId="81" xfId="9" applyNumberFormat="1" applyFont="1" applyFill="1" applyBorder="1" applyAlignment="1" applyProtection="1">
      <alignment horizontal="right" vertical="center"/>
      <protection locked="0"/>
    </xf>
    <xf numFmtId="193" fontId="27" fillId="4" borderId="82" xfId="9" applyNumberFormat="1" applyFont="1" applyFill="1" applyBorder="1" applyAlignment="1" applyProtection="1">
      <alignment horizontal="right" vertical="center"/>
      <protection locked="0"/>
    </xf>
    <xf numFmtId="194" fontId="0" fillId="0" borderId="0" xfId="0" applyNumberFormat="1">
      <alignment vertical="center"/>
    </xf>
    <xf numFmtId="195" fontId="0" fillId="2" borderId="1" xfId="0" applyNumberFormat="1" applyFill="1" applyBorder="1" applyAlignment="1">
      <alignment horizontal="left" vertical="center"/>
    </xf>
    <xf numFmtId="0" fontId="14" fillId="0" borderId="25" xfId="0" applyFont="1" applyBorder="1">
      <alignment vertical="center"/>
    </xf>
    <xf numFmtId="0" fontId="10" fillId="0" borderId="10" xfId="12" applyFont="1" applyBorder="1" applyAlignment="1">
      <alignment vertical="center" wrapText="1"/>
    </xf>
    <xf numFmtId="0" fontId="12" fillId="0" borderId="0" xfId="0" applyFont="1" applyAlignment="1">
      <alignment vertical="top" wrapText="1"/>
    </xf>
    <xf numFmtId="0" fontId="46" fillId="0" borderId="0" xfId="11" applyFont="1" applyAlignment="1">
      <alignment horizontal="center" vertical="center"/>
    </xf>
    <xf numFmtId="183" fontId="42" fillId="0" borderId="25" xfId="11" applyNumberFormat="1" applyFont="1" applyBorder="1" applyAlignment="1" applyProtection="1">
      <alignment horizontal="center" vertical="center"/>
      <protection locked="0"/>
    </xf>
    <xf numFmtId="184" fontId="42" fillId="0" borderId="25" xfId="11" applyNumberFormat="1" applyFont="1" applyBorder="1" applyAlignment="1">
      <alignment horizontal="center" vertical="center"/>
    </xf>
    <xf numFmtId="49" fontId="90" fillId="2" borderId="1" xfId="15" applyNumberFormat="1" applyFont="1" applyFill="1" applyBorder="1">
      <alignment vertical="center"/>
    </xf>
    <xf numFmtId="0" fontId="46" fillId="11" borderId="39" xfId="11" applyFont="1" applyFill="1" applyBorder="1" applyAlignment="1">
      <alignment horizontal="center"/>
    </xf>
    <xf numFmtId="0" fontId="79" fillId="0" borderId="0" xfId="0" applyFont="1" applyAlignment="1">
      <alignment horizontal="left" vertical="center" wrapText="1"/>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4" fillId="0" borderId="0" xfId="0" applyFont="1" applyAlignment="1">
      <alignment horizontal="center" vertical="center"/>
    </xf>
    <xf numFmtId="0" fontId="15" fillId="0" borderId="17" xfId="0" applyFont="1" applyBorder="1" applyAlignment="1">
      <alignment horizontal="left" vertical="center" wrapText="1" shrinkToFit="1"/>
    </xf>
    <xf numFmtId="0" fontId="15" fillId="0" borderId="23" xfId="0" applyFont="1" applyBorder="1" applyAlignment="1">
      <alignment horizontal="left" vertical="center" shrinkToFit="1"/>
    </xf>
    <xf numFmtId="0" fontId="14" fillId="0" borderId="16" xfId="0" applyFont="1" applyBorder="1" applyAlignment="1">
      <alignment horizontal="center" vertical="center"/>
    </xf>
    <xf numFmtId="0" fontId="14" fillId="0" borderId="22"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0" fontId="14" fillId="0" borderId="24" xfId="0" applyFont="1" applyBorder="1" applyAlignment="1">
      <alignment horizontal="left" vertical="center" wrapText="1"/>
    </xf>
    <xf numFmtId="0" fontId="14" fillId="0" borderId="7" xfId="0" applyFont="1" applyBorder="1" applyAlignment="1">
      <alignment horizontal="left"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2" fillId="0" borderId="109" xfId="5" applyFont="1" applyBorder="1" applyAlignment="1">
      <alignment horizontal="left" vertical="center"/>
    </xf>
    <xf numFmtId="0" fontId="12" fillId="0" borderId="0" xfId="5" applyFont="1" applyAlignment="1">
      <alignment horizontal="left" vertical="center"/>
    </xf>
    <xf numFmtId="0" fontId="12" fillId="0" borderId="53" xfId="5" applyFont="1" applyBorder="1" applyAlignment="1">
      <alignment horizontal="left" vertical="center"/>
    </xf>
    <xf numFmtId="38" fontId="14" fillId="0" borderId="25" xfId="13" applyFont="1" applyBorder="1" applyAlignment="1">
      <alignment horizontal="right" vertical="center"/>
    </xf>
    <xf numFmtId="0" fontId="20" fillId="0" borderId="0" xfId="0" applyFont="1" applyAlignment="1">
      <alignment horizontal="center" vertical="center" wrapText="1"/>
    </xf>
    <xf numFmtId="0" fontId="14" fillId="0" borderId="0" xfId="0" applyFont="1" applyAlignment="1">
      <alignment vertical="distributed" wrapText="1"/>
    </xf>
    <xf numFmtId="195" fontId="14" fillId="0" borderId="0" xfId="0" applyNumberFormat="1" applyFont="1" applyAlignment="1">
      <alignment horizontal="left" vertical="center"/>
    </xf>
    <xf numFmtId="0" fontId="14" fillId="0" borderId="0" xfId="0" applyFont="1" applyAlignment="1">
      <alignment horizontal="left" vertical="center"/>
    </xf>
    <xf numFmtId="195" fontId="14" fillId="0" borderId="0" xfId="0" applyNumberFormat="1" applyFont="1" applyAlignment="1">
      <alignment horizontal="right" vertical="center"/>
    </xf>
    <xf numFmtId="0" fontId="23" fillId="0" borderId="37" xfId="5" applyFont="1" applyBorder="1">
      <alignment vertical="center"/>
    </xf>
    <xf numFmtId="0" fontId="23" fillId="0" borderId="38" xfId="5" applyFont="1" applyBorder="1">
      <alignment vertical="center"/>
    </xf>
    <xf numFmtId="0" fontId="23" fillId="0" borderId="40" xfId="5" applyFont="1" applyBorder="1">
      <alignment vertical="center"/>
    </xf>
    <xf numFmtId="0" fontId="23" fillId="0" borderId="37" xfId="5" applyFont="1" applyBorder="1" applyAlignment="1">
      <alignment vertical="center" wrapText="1"/>
    </xf>
    <xf numFmtId="0" fontId="23" fillId="0" borderId="38" xfId="5" applyFont="1" applyBorder="1" applyAlignment="1">
      <alignment vertical="center" wrapText="1"/>
    </xf>
    <xf numFmtId="0" fontId="23" fillId="0" borderId="40" xfId="5" applyFont="1" applyBorder="1" applyAlignment="1">
      <alignment vertical="center" wrapText="1"/>
    </xf>
    <xf numFmtId="0" fontId="12" fillId="0" borderId="28" xfId="5" applyFont="1" applyBorder="1" applyAlignment="1">
      <alignment horizontal="left" vertical="center"/>
    </xf>
    <xf numFmtId="0" fontId="12" fillId="0" borderId="41" xfId="5" applyFont="1" applyBorder="1" applyAlignment="1">
      <alignment horizontal="left" vertical="center"/>
    </xf>
    <xf numFmtId="0" fontId="12" fillId="0" borderId="23" xfId="5" applyFont="1" applyBorder="1" applyAlignment="1">
      <alignment horizontal="left" vertical="center"/>
    </xf>
    <xf numFmtId="0" fontId="12" fillId="0" borderId="29" xfId="5" applyFont="1" applyBorder="1" applyAlignment="1">
      <alignment horizontal="left" vertical="top"/>
    </xf>
    <xf numFmtId="0" fontId="12" fillId="0" borderId="25" xfId="5" applyFont="1" applyBorder="1" applyAlignment="1">
      <alignment horizontal="left" vertical="top"/>
    </xf>
    <xf numFmtId="0" fontId="12" fillId="0" borderId="31" xfId="5" applyFont="1" applyBorder="1" applyAlignment="1">
      <alignment horizontal="left" vertical="top"/>
    </xf>
    <xf numFmtId="0" fontId="12" fillId="0" borderId="37" xfId="5" applyFont="1" applyBorder="1" applyAlignment="1">
      <alignment horizontal="left" vertical="center"/>
    </xf>
    <xf numFmtId="0" fontId="12" fillId="0" borderId="38" xfId="5" applyFont="1" applyBorder="1" applyAlignment="1">
      <alignment horizontal="left" vertical="center"/>
    </xf>
    <xf numFmtId="0" fontId="12" fillId="0" borderId="40" xfId="5" applyFont="1" applyBorder="1" applyAlignment="1">
      <alignment horizontal="left" vertical="center"/>
    </xf>
    <xf numFmtId="0" fontId="12" fillId="0" borderId="60" xfId="5" applyFont="1" applyBorder="1" applyAlignment="1">
      <alignment horizontal="left" vertical="center"/>
    </xf>
    <xf numFmtId="0" fontId="12" fillId="0" borderId="42" xfId="5" applyFont="1" applyBorder="1" applyAlignment="1">
      <alignment horizontal="left" vertical="center"/>
    </xf>
    <xf numFmtId="0" fontId="12" fillId="0" borderId="44" xfId="5" applyFont="1" applyBorder="1" applyAlignment="1">
      <alignment horizontal="left" vertical="center"/>
    </xf>
    <xf numFmtId="0" fontId="12" fillId="0" borderId="59" xfId="5" applyFont="1" applyBorder="1" applyAlignment="1">
      <alignment horizontal="left" vertical="center"/>
    </xf>
    <xf numFmtId="0" fontId="12" fillId="0" borderId="43" xfId="5" applyFont="1" applyBorder="1" applyAlignment="1">
      <alignment horizontal="left" vertical="center"/>
    </xf>
    <xf numFmtId="0" fontId="12" fillId="0" borderId="45" xfId="5" applyFont="1" applyBorder="1" applyAlignment="1">
      <alignment horizontal="left" vertical="center"/>
    </xf>
    <xf numFmtId="0" fontId="10" fillId="0" borderId="0" xfId="10" applyFont="1" applyAlignment="1">
      <alignment horizontal="left" vertical="top" wrapText="1"/>
    </xf>
    <xf numFmtId="189" fontId="27" fillId="4" borderId="77" xfId="9" applyNumberFormat="1" applyFont="1" applyFill="1" applyBorder="1" applyProtection="1">
      <alignment vertical="center"/>
      <protection locked="0"/>
    </xf>
    <xf numFmtId="189" fontId="27" fillId="4" borderId="79" xfId="9" applyNumberFormat="1" applyFont="1" applyFill="1" applyBorder="1" applyProtection="1">
      <alignment vertical="center"/>
      <protection locked="0"/>
    </xf>
    <xf numFmtId="0" fontId="26" fillId="0" borderId="0" xfId="10" applyFont="1" applyAlignment="1">
      <alignment horizontal="center" vertical="center"/>
    </xf>
    <xf numFmtId="0" fontId="27" fillId="3" borderId="56" xfId="10" applyFont="1" applyFill="1" applyBorder="1" applyAlignment="1">
      <alignment horizontal="center" vertical="center" wrapText="1"/>
    </xf>
    <xf numFmtId="0" fontId="27" fillId="3" borderId="67" xfId="10" applyFont="1" applyFill="1" applyBorder="1" applyAlignment="1">
      <alignment horizontal="center" vertical="center" wrapText="1"/>
    </xf>
    <xf numFmtId="195" fontId="80" fillId="0" borderId="0" xfId="0" applyNumberFormat="1" applyFont="1" applyAlignment="1">
      <alignment horizontal="left" vertical="center"/>
    </xf>
    <xf numFmtId="0" fontId="10" fillId="0" borderId="0" xfId="10" applyFont="1" applyAlignment="1">
      <alignment vertical="top" wrapText="1"/>
    </xf>
    <xf numFmtId="0" fontId="27" fillId="3" borderId="14" xfId="10" applyFont="1" applyFill="1" applyBorder="1" applyAlignment="1">
      <alignment horizontal="center" vertical="center" wrapText="1"/>
    </xf>
    <xf numFmtId="0" fontId="27" fillId="3" borderId="51" xfId="10" applyFont="1" applyFill="1" applyBorder="1" applyAlignment="1">
      <alignment horizontal="center" vertical="center" wrapText="1"/>
    </xf>
    <xf numFmtId="0" fontId="27" fillId="3" borderId="46" xfId="10" applyFont="1" applyFill="1" applyBorder="1" applyAlignment="1">
      <alignment horizontal="center" vertical="center" wrapText="1"/>
    </xf>
    <xf numFmtId="0" fontId="27" fillId="3" borderId="52" xfId="10" applyFont="1" applyFill="1" applyBorder="1" applyAlignment="1">
      <alignment horizontal="center" vertical="center" wrapText="1"/>
    </xf>
    <xf numFmtId="0" fontId="27" fillId="3" borderId="76" xfId="10" applyFont="1" applyFill="1" applyBorder="1" applyAlignment="1">
      <alignment horizontal="center" vertical="center"/>
    </xf>
    <xf numFmtId="0" fontId="27" fillId="3" borderId="51" xfId="10" applyFont="1" applyFill="1" applyBorder="1" applyAlignment="1">
      <alignment horizontal="center" vertical="center"/>
    </xf>
    <xf numFmtId="0" fontId="27" fillId="3" borderId="0" xfId="10" applyFont="1" applyFill="1" applyAlignment="1">
      <alignment horizontal="center" vertical="center"/>
    </xf>
    <xf numFmtId="0" fontId="27" fillId="3" borderId="53" xfId="10" applyFont="1" applyFill="1" applyBorder="1" applyAlignment="1">
      <alignment horizontal="center" vertical="center"/>
    </xf>
    <xf numFmtId="0" fontId="27" fillId="3" borderId="34" xfId="10" applyFont="1" applyFill="1" applyBorder="1" applyAlignment="1">
      <alignment horizontal="center" vertical="center"/>
    </xf>
    <xf numFmtId="0" fontId="27" fillId="3" borderId="83" xfId="10" applyFont="1" applyFill="1" applyBorder="1" applyAlignment="1">
      <alignment horizontal="center" vertical="center"/>
    </xf>
    <xf numFmtId="0" fontId="27" fillId="0" borderId="17" xfId="9" applyFont="1" applyBorder="1" applyAlignment="1">
      <alignment horizontal="center" vertical="top"/>
    </xf>
    <xf numFmtId="0" fontId="27" fillId="0" borderId="23" xfId="9" applyFont="1" applyBorder="1" applyAlignment="1">
      <alignment horizontal="center" vertical="top"/>
    </xf>
    <xf numFmtId="0" fontId="27" fillId="0" borderId="47" xfId="9" applyFont="1" applyBorder="1" applyAlignment="1">
      <alignment horizontal="center" vertical="top"/>
    </xf>
    <xf numFmtId="0" fontId="27" fillId="0" borderId="53" xfId="9" applyFont="1" applyBorder="1" applyAlignment="1">
      <alignment horizontal="center" vertical="top"/>
    </xf>
    <xf numFmtId="0" fontId="27" fillId="0" borderId="48" xfId="9" applyFont="1" applyBorder="1" applyAlignment="1">
      <alignment horizontal="center" vertical="top"/>
    </xf>
    <xf numFmtId="0" fontId="27" fillId="0" borderId="31" xfId="9" applyFont="1" applyBorder="1" applyAlignment="1">
      <alignment horizontal="center" vertical="top"/>
    </xf>
    <xf numFmtId="190" fontId="27" fillId="0" borderId="90" xfId="9" applyNumberFormat="1" applyFont="1" applyBorder="1" applyAlignment="1" applyProtection="1">
      <alignment horizontal="center" vertical="center" shrinkToFit="1"/>
      <protection locked="0"/>
    </xf>
    <xf numFmtId="190" fontId="27" fillId="0" borderId="91" xfId="9" applyNumberFormat="1" applyFont="1" applyBorder="1" applyAlignment="1" applyProtection="1">
      <alignment horizontal="center" vertical="center" shrinkToFit="1"/>
      <protection locked="0"/>
    </xf>
    <xf numFmtId="0" fontId="27" fillId="0" borderId="0" xfId="9" applyFont="1" applyAlignment="1">
      <alignment horizontal="center" vertical="top"/>
    </xf>
    <xf numFmtId="0" fontId="27" fillId="0" borderId="25" xfId="9" applyFont="1" applyBorder="1" applyAlignment="1">
      <alignment horizontal="center" vertical="top"/>
    </xf>
    <xf numFmtId="0" fontId="27" fillId="0" borderId="49" xfId="9" applyFont="1" applyBorder="1" applyAlignment="1">
      <alignment horizontal="center" vertical="center"/>
    </xf>
    <xf numFmtId="0" fontId="27" fillId="0" borderId="54" xfId="9" applyFont="1" applyBorder="1" applyAlignment="1">
      <alignment horizontal="center" vertical="center"/>
    </xf>
    <xf numFmtId="0" fontId="27" fillId="0" borderId="74" xfId="9" applyFont="1" applyBorder="1" applyAlignment="1">
      <alignment horizontal="center" vertical="center"/>
    </xf>
    <xf numFmtId="190" fontId="27" fillId="0" borderId="58" xfId="9" applyNumberFormat="1" applyFont="1" applyBorder="1" applyAlignment="1" applyProtection="1">
      <alignment horizontal="right" vertical="center"/>
      <protection locked="0"/>
    </xf>
    <xf numFmtId="190" fontId="27" fillId="0" borderId="74" xfId="9" applyNumberFormat="1" applyFont="1" applyBorder="1" applyAlignment="1" applyProtection="1">
      <alignment horizontal="right" vertical="center"/>
      <protection locked="0"/>
    </xf>
    <xf numFmtId="0" fontId="27" fillId="0" borderId="50" xfId="9" applyFont="1" applyBorder="1" applyAlignment="1">
      <alignment horizontal="center" vertical="center"/>
    </xf>
    <xf numFmtId="0" fontId="27" fillId="0" borderId="55" xfId="9" applyFont="1" applyBorder="1" applyAlignment="1">
      <alignment horizontal="center" vertical="center"/>
    </xf>
    <xf numFmtId="0" fontId="27" fillId="0" borderId="75" xfId="9" applyFont="1" applyBorder="1" applyAlignment="1">
      <alignment horizontal="center" vertical="center"/>
    </xf>
    <xf numFmtId="180" fontId="27" fillId="0" borderId="78" xfId="9" applyNumberFormat="1" applyFont="1" applyBorder="1" applyAlignment="1">
      <alignment horizontal="right" vertical="center"/>
    </xf>
    <xf numFmtId="180" fontId="27" fillId="0" borderId="75" xfId="9" applyNumberFormat="1" applyFont="1" applyBorder="1" applyAlignment="1">
      <alignment horizontal="right" vertical="center"/>
    </xf>
    <xf numFmtId="190" fontId="27" fillId="0" borderId="124" xfId="9" applyNumberFormat="1" applyFont="1" applyBorder="1" applyAlignment="1" applyProtection="1">
      <alignment horizontal="center" vertical="center"/>
      <protection locked="0"/>
    </xf>
    <xf numFmtId="190" fontId="27" fillId="0" borderId="125" xfId="9" applyNumberFormat="1" applyFont="1" applyBorder="1" applyAlignment="1" applyProtection="1">
      <alignment horizontal="center" vertical="center"/>
      <protection locked="0"/>
    </xf>
    <xf numFmtId="190" fontId="27" fillId="0" borderId="126" xfId="9" applyNumberFormat="1" applyFont="1" applyBorder="1" applyAlignment="1" applyProtection="1">
      <alignment horizontal="center" vertical="center"/>
      <protection locked="0"/>
    </xf>
    <xf numFmtId="190" fontId="27" fillId="0" borderId="122" xfId="9" applyNumberFormat="1" applyFont="1" applyBorder="1" applyAlignment="1" applyProtection="1">
      <alignment horizontal="center" vertical="center"/>
      <protection locked="0"/>
    </xf>
    <xf numFmtId="0" fontId="27" fillId="3" borderId="121" xfId="10" applyFont="1" applyFill="1" applyBorder="1" applyAlignment="1">
      <alignment horizontal="center" vertical="center"/>
    </xf>
    <xf numFmtId="0" fontId="27" fillId="3" borderId="26" xfId="10" applyFont="1" applyFill="1" applyBorder="1" applyAlignment="1">
      <alignment horizontal="center" vertical="center" wrapText="1"/>
    </xf>
    <xf numFmtId="0" fontId="27" fillId="3" borderId="97" xfId="10" applyFont="1" applyFill="1" applyBorder="1" applyAlignment="1">
      <alignment horizontal="center" vertical="center" wrapText="1"/>
    </xf>
    <xf numFmtId="0" fontId="0" fillId="0" borderId="0" xfId="0" applyAlignment="1">
      <alignment horizontal="right" vertical="center"/>
    </xf>
    <xf numFmtId="0" fontId="30" fillId="0" borderId="0" xfId="0" applyFont="1" applyAlignment="1">
      <alignment horizontal="center" vertical="center"/>
    </xf>
    <xf numFmtId="0" fontId="12" fillId="5" borderId="56" xfId="0" applyFont="1" applyFill="1" applyBorder="1" applyAlignment="1">
      <alignment horizontal="center" vertical="center"/>
    </xf>
    <xf numFmtId="0" fontId="12" fillId="5" borderId="98" xfId="0" applyFont="1" applyFill="1" applyBorder="1" applyAlignment="1">
      <alignment horizontal="center" vertical="center"/>
    </xf>
    <xf numFmtId="0" fontId="15" fillId="5" borderId="22" xfId="0" applyFont="1" applyFill="1" applyBorder="1" applyAlignment="1">
      <alignment horizontal="center" vertical="center" wrapText="1"/>
    </xf>
    <xf numFmtId="0" fontId="15" fillId="5" borderId="56" xfId="0" applyFont="1" applyFill="1" applyBorder="1" applyAlignment="1">
      <alignment horizontal="center" vertical="center" wrapText="1"/>
    </xf>
    <xf numFmtId="0" fontId="15" fillId="5" borderId="106"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26" xfId="0" applyFont="1" applyFill="1" applyBorder="1" applyAlignment="1">
      <alignment horizontal="center" vertical="center" wrapText="1"/>
    </xf>
    <xf numFmtId="0" fontId="94" fillId="5" borderId="101" xfId="0" applyFont="1" applyFill="1" applyBorder="1" applyAlignment="1">
      <alignment horizontal="center" vertical="center" wrapText="1"/>
    </xf>
    <xf numFmtId="0" fontId="94" fillId="5" borderId="97" xfId="0" applyFont="1" applyFill="1" applyBorder="1" applyAlignment="1">
      <alignment horizontal="center" vertical="center" wrapText="1"/>
    </xf>
    <xf numFmtId="0" fontId="31" fillId="5" borderId="24" xfId="0" applyFont="1" applyFill="1" applyBorder="1" applyAlignment="1">
      <alignment horizontal="center" vertical="center" wrapText="1"/>
    </xf>
    <xf numFmtId="0" fontId="31" fillId="5" borderId="97"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5" fillId="5" borderId="97"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83" xfId="0" applyFont="1" applyFill="1" applyBorder="1" applyAlignment="1">
      <alignment horizontal="center" vertical="center" wrapText="1"/>
    </xf>
    <xf numFmtId="0" fontId="32" fillId="3" borderId="19" xfId="0" applyFont="1" applyFill="1" applyBorder="1" applyAlignment="1">
      <alignment horizontal="center" vertical="center"/>
    </xf>
    <xf numFmtId="0" fontId="32" fillId="3" borderId="95" xfId="0" applyFont="1" applyFill="1" applyBorder="1" applyAlignment="1">
      <alignment horizontal="center" vertical="center"/>
    </xf>
    <xf numFmtId="178" fontId="32" fillId="0" borderId="99" xfId="0" applyNumberFormat="1" applyFont="1" applyBorder="1" applyAlignment="1">
      <alignment horizontal="center" vertical="center"/>
    </xf>
    <xf numFmtId="178" fontId="32" fillId="0" borderId="100" xfId="0" applyNumberFormat="1" applyFont="1" applyBorder="1" applyAlignment="1">
      <alignment horizontal="center" vertical="center"/>
    </xf>
    <xf numFmtId="0" fontId="12" fillId="5" borderId="92"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93"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57" xfId="0" applyFont="1" applyFill="1" applyBorder="1" applyAlignment="1">
      <alignment horizontal="center" vertical="center" wrapText="1"/>
    </xf>
    <xf numFmtId="0" fontId="15" fillId="5" borderId="51" xfId="0" applyFont="1" applyFill="1" applyBorder="1" applyAlignment="1">
      <alignment horizontal="center" vertical="center" wrapText="1"/>
    </xf>
    <xf numFmtId="0" fontId="15" fillId="5" borderId="53" xfId="0" applyFont="1" applyFill="1" applyBorder="1" applyAlignment="1">
      <alignment horizontal="center" vertical="center" wrapText="1"/>
    </xf>
    <xf numFmtId="0" fontId="15" fillId="5" borderId="52"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11" fillId="0" borderId="0" xfId="0" applyFont="1" applyAlignment="1">
      <alignment vertical="distributed"/>
    </xf>
    <xf numFmtId="0" fontId="12" fillId="0" borderId="0" xfId="0" applyFont="1" applyAlignment="1">
      <alignment vertical="distributed"/>
    </xf>
    <xf numFmtId="0" fontId="12" fillId="6" borderId="16" xfId="0" applyFont="1" applyFill="1" applyBorder="1" applyAlignment="1">
      <alignment horizontal="center" vertical="center"/>
    </xf>
    <xf numFmtId="0" fontId="12" fillId="6" borderId="22" xfId="0" applyFont="1" applyFill="1" applyBorder="1" applyAlignment="1">
      <alignment horizontal="center" vertical="center"/>
    </xf>
    <xf numFmtId="0" fontId="12" fillId="6" borderId="56"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37" xfId="0" applyFont="1" applyFill="1" applyBorder="1" applyAlignment="1">
      <alignment horizontal="center" vertical="center"/>
    </xf>
    <xf numFmtId="0" fontId="12" fillId="6" borderId="132"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8" xfId="0" applyFont="1" applyFill="1" applyBorder="1" applyAlignment="1">
      <alignment horizontal="center" vertical="center"/>
    </xf>
    <xf numFmtId="0" fontId="12" fillId="6" borderId="16"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2" fillId="6" borderId="106"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0" fillId="0" borderId="40" xfId="0" applyFont="1" applyBorder="1" applyAlignment="1">
      <alignment horizontal="left" vertical="center"/>
    </xf>
    <xf numFmtId="0" fontId="10" fillId="0" borderId="1" xfId="0" applyFont="1" applyBorder="1" applyAlignment="1">
      <alignment horizontal="left" vertical="center"/>
    </xf>
    <xf numFmtId="0" fontId="10" fillId="0" borderId="11" xfId="0" applyFont="1" applyBorder="1" applyAlignment="1">
      <alignment horizontal="left" vertical="center"/>
    </xf>
    <xf numFmtId="0" fontId="12" fillId="6" borderId="132" xfId="0" applyFont="1" applyFill="1" applyBorder="1" applyAlignment="1">
      <alignment horizontal="left" vertical="center" wrapText="1"/>
    </xf>
    <xf numFmtId="0" fontId="12" fillId="6" borderId="24"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0" fillId="0" borderId="40" xfId="0" applyFont="1" applyBorder="1">
      <alignment vertical="center"/>
    </xf>
    <xf numFmtId="0" fontId="10" fillId="0" borderId="1" xfId="0" applyFont="1" applyBorder="1">
      <alignment vertical="center"/>
    </xf>
    <xf numFmtId="0" fontId="10" fillId="0" borderId="11" xfId="0" applyFont="1" applyBorder="1">
      <alignment vertical="center"/>
    </xf>
    <xf numFmtId="0" fontId="10" fillId="0" borderId="23" xfId="0" applyFont="1" applyBorder="1">
      <alignment vertical="center"/>
    </xf>
    <xf numFmtId="0" fontId="10" fillId="0" borderId="24" xfId="0" applyFont="1" applyBorder="1">
      <alignment vertical="center"/>
    </xf>
    <xf numFmtId="0" fontId="10" fillId="0" borderId="36" xfId="0" applyFont="1" applyBorder="1">
      <alignment vertical="center"/>
    </xf>
    <xf numFmtId="0" fontId="10" fillId="0" borderId="67" xfId="0" applyFont="1" applyBorder="1" applyAlignment="1">
      <alignment horizontal="center" vertical="center"/>
    </xf>
    <xf numFmtId="0" fontId="10" fillId="0" borderId="22" xfId="0" applyFont="1" applyBorder="1" applyAlignment="1">
      <alignment horizontal="center" vertical="center"/>
    </xf>
    <xf numFmtId="0" fontId="10" fillId="0" borderId="106" xfId="0" applyFont="1" applyBorder="1" applyAlignment="1">
      <alignment horizontal="center" vertical="center"/>
    </xf>
    <xf numFmtId="0" fontId="10" fillId="0" borderId="40"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2" fillId="6" borderId="5"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130" xfId="0" applyFont="1" applyFill="1" applyBorder="1" applyAlignment="1">
      <alignment horizontal="center" vertical="center"/>
    </xf>
    <xf numFmtId="0" fontId="12" fillId="6" borderId="5"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0" fillId="0" borderId="131" xfId="0" applyFont="1" applyBorder="1">
      <alignment vertical="center"/>
    </xf>
    <xf numFmtId="0" fontId="10" fillId="0" borderId="8" xfId="0" applyFont="1" applyBorder="1">
      <alignment vertical="center"/>
    </xf>
    <xf numFmtId="0" fontId="10" fillId="0" borderId="12" xfId="0" applyFont="1" applyBorder="1">
      <alignment vertical="center"/>
    </xf>
    <xf numFmtId="0" fontId="12" fillId="6" borderId="3"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29" xfId="0" applyFont="1" applyFill="1" applyBorder="1" applyAlignment="1">
      <alignment horizontal="center" vertical="center"/>
    </xf>
    <xf numFmtId="0" fontId="12" fillId="6" borderId="3"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0" fillId="0" borderId="31"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2" fillId="6" borderId="16" xfId="0" applyFont="1" applyFill="1" applyBorder="1" applyAlignment="1">
      <alignment horizontal="center" vertical="center" wrapText="1"/>
    </xf>
    <xf numFmtId="0" fontId="42" fillId="0" borderId="25" xfId="11" applyFont="1" applyBorder="1" applyAlignment="1">
      <alignment horizontal="left" vertical="center"/>
    </xf>
    <xf numFmtId="0" fontId="36" fillId="0" borderId="0" xfId="11" applyFont="1" applyAlignment="1">
      <alignment horizontal="center" vertical="center"/>
    </xf>
    <xf numFmtId="0" fontId="42" fillId="0" borderId="25" xfId="11" applyFont="1" applyBorder="1" applyAlignment="1" applyProtection="1">
      <alignment horizontal="center" vertical="center"/>
      <protection locked="0"/>
    </xf>
    <xf numFmtId="0" fontId="12" fillId="0" borderId="0" xfId="0" applyFont="1" applyAlignment="1">
      <alignment horizontal="left" vertical="center"/>
    </xf>
    <xf numFmtId="196" fontId="42" fillId="0" borderId="25" xfId="11" applyNumberFormat="1" applyFont="1" applyBorder="1" applyAlignment="1" applyProtection="1">
      <alignment horizontal="center" vertical="center"/>
      <protection locked="0"/>
    </xf>
    <xf numFmtId="0" fontId="47" fillId="0" borderId="65" xfId="11" applyFont="1" applyBorder="1">
      <alignment vertical="center"/>
    </xf>
    <xf numFmtId="0" fontId="30"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lignment vertical="center"/>
    </xf>
    <xf numFmtId="49" fontId="12" fillId="0" borderId="0" xfId="0" applyNumberFormat="1" applyFont="1" applyAlignment="1">
      <alignment horizontal="left" vertical="center"/>
    </xf>
    <xf numFmtId="0" fontId="78" fillId="0" borderId="0" xfId="0" applyFont="1" applyAlignment="1">
      <alignment horizontal="justify" vertical="center" wrapText="1"/>
    </xf>
    <xf numFmtId="0" fontId="10" fillId="0" borderId="0" xfId="0" applyFont="1" applyAlignment="1">
      <alignment vertical="center" wrapText="1"/>
    </xf>
    <xf numFmtId="0" fontId="49" fillId="0" borderId="0" xfId="0" applyFont="1" applyAlignment="1">
      <alignment vertical="center" wrapText="1"/>
    </xf>
    <xf numFmtId="0" fontId="10" fillId="0" borderId="0" xfId="0" applyFont="1" applyAlignment="1">
      <alignment horizontal="left" vertical="center" wrapText="1"/>
    </xf>
    <xf numFmtId="0" fontId="78" fillId="0" borderId="0" xfId="0" applyFont="1" applyAlignment="1">
      <alignment horizontal="justify" vertical="center"/>
    </xf>
    <xf numFmtId="0" fontId="78" fillId="0" borderId="0" xfId="0" applyFont="1" applyAlignment="1">
      <alignment horizontal="left" vertical="center" wrapText="1"/>
    </xf>
    <xf numFmtId="0" fontId="12" fillId="0" borderId="0" xfId="0" applyFont="1" applyAlignment="1">
      <alignment horizontal="left" vertical="center" shrinkToFit="1"/>
    </xf>
    <xf numFmtId="195" fontId="12" fillId="0" borderId="0" xfId="0" applyNumberFormat="1" applyFont="1">
      <alignment vertical="center"/>
    </xf>
    <xf numFmtId="0" fontId="12" fillId="0" borderId="0" xfId="0" applyFont="1" applyAlignment="1">
      <alignment vertical="top"/>
    </xf>
    <xf numFmtId="0" fontId="14" fillId="0" borderId="0" xfId="0" applyFont="1" applyAlignment="1">
      <alignment vertical="center" wrapText="1"/>
    </xf>
    <xf numFmtId="0" fontId="12" fillId="0" borderId="0" xfId="0" applyFont="1" applyAlignment="1">
      <alignment vertical="justify" wrapText="1"/>
    </xf>
    <xf numFmtId="0" fontId="12" fillId="0" borderId="0" xfId="0" applyFont="1" applyAlignment="1">
      <alignment vertical="justify"/>
    </xf>
    <xf numFmtId="0" fontId="12" fillId="0" borderId="37" xfId="5" applyFont="1" applyBorder="1" applyAlignment="1">
      <alignment horizontal="center" vertical="center"/>
    </xf>
    <xf numFmtId="0" fontId="12" fillId="0" borderId="38" xfId="5" applyFont="1" applyBorder="1" applyAlignment="1">
      <alignment horizontal="center" vertical="center"/>
    </xf>
    <xf numFmtId="0" fontId="12" fillId="0" borderId="40" xfId="5" applyFont="1" applyBorder="1" applyAlignment="1">
      <alignment horizontal="center" vertical="center"/>
    </xf>
    <xf numFmtId="0" fontId="0" fillId="0" borderId="40" xfId="0" applyBorder="1" applyAlignment="1">
      <alignment horizontal="center" vertical="center"/>
    </xf>
    <xf numFmtId="195" fontId="12" fillId="0" borderId="0" xfId="0" applyNumberFormat="1" applyFont="1" applyAlignment="1">
      <alignment horizontal="right" vertical="center"/>
    </xf>
    <xf numFmtId="0" fontId="3" fillId="0" borderId="0" xfId="0" applyFont="1" applyAlignment="1">
      <alignment horizontal="center" vertical="center"/>
    </xf>
    <xf numFmtId="0" fontId="9" fillId="0" borderId="0" xfId="0" applyFont="1" applyAlignment="1">
      <alignment vertical="center" wrapText="1"/>
    </xf>
    <xf numFmtId="0" fontId="27" fillId="0" borderId="2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23" xfId="0" applyFont="1" applyBorder="1" applyAlignment="1">
      <alignment horizontal="center" vertical="center" wrapText="1"/>
    </xf>
    <xf numFmtId="0" fontId="10"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49" fontId="10" fillId="0" borderId="24" xfId="0" applyNumberFormat="1" applyFont="1" applyBorder="1" applyAlignment="1">
      <alignment horizontal="center" vertical="center"/>
    </xf>
    <xf numFmtId="49" fontId="10" fillId="0" borderId="101" xfId="0" quotePrefix="1" applyNumberFormat="1" applyFont="1" applyBorder="1" applyAlignment="1">
      <alignment horizontal="center" vertical="center"/>
    </xf>
    <xf numFmtId="0" fontId="12" fillId="0" borderId="7" xfId="0" applyFont="1" applyBorder="1" applyAlignment="1">
      <alignment horizontal="center" vertical="center"/>
    </xf>
    <xf numFmtId="0" fontId="10" fillId="0" borderId="3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0" xfId="0" applyFont="1" applyBorder="1" applyAlignment="1">
      <alignment horizontal="center" vertical="center" wrapText="1"/>
    </xf>
    <xf numFmtId="56" fontId="10" fillId="0" borderId="23" xfId="0" quotePrefix="1" applyNumberFormat="1" applyFont="1" applyBorder="1" applyAlignment="1">
      <alignment horizontal="center" vertical="center"/>
    </xf>
    <xf numFmtId="56" fontId="7" fillId="0" borderId="23" xfId="0" quotePrefix="1" applyNumberFormat="1" applyFont="1" applyBorder="1" applyAlignment="1">
      <alignment horizontal="center" vertical="center"/>
    </xf>
    <xf numFmtId="56" fontId="7" fillId="0" borderId="31" xfId="0" quotePrefix="1" applyNumberFormat="1" applyFont="1" applyBorder="1" applyAlignment="1">
      <alignment horizontal="center" vertical="center"/>
    </xf>
    <xf numFmtId="0" fontId="63" fillId="0" borderId="0" xfId="0" applyFont="1" applyAlignment="1">
      <alignment horizontal="center" vertical="center"/>
    </xf>
    <xf numFmtId="0" fontId="63" fillId="0" borderId="37" xfId="0" applyFont="1" applyBorder="1" applyAlignment="1">
      <alignment horizontal="center" vertical="center"/>
    </xf>
    <xf numFmtId="0" fontId="63" fillId="0" borderId="38" xfId="0" applyFont="1" applyBorder="1" applyAlignment="1">
      <alignment horizontal="center" vertical="center"/>
    </xf>
    <xf numFmtId="0" fontId="63" fillId="0" borderId="40" xfId="0" applyFont="1" applyBorder="1" applyAlignment="1">
      <alignment horizontal="center" vertical="center"/>
    </xf>
    <xf numFmtId="0" fontId="66" fillId="0" borderId="0" xfId="0" applyFont="1" applyAlignment="1">
      <alignment horizontal="left" vertical="center"/>
    </xf>
    <xf numFmtId="0" fontId="66" fillId="0" borderId="0" xfId="0" applyFont="1" applyAlignment="1">
      <alignment horizontal="left" vertical="center" wrapText="1"/>
    </xf>
    <xf numFmtId="0" fontId="66" fillId="0" borderId="28" xfId="0" applyFont="1" applyBorder="1" applyAlignment="1">
      <alignment horizontal="center" vertical="center" wrapText="1"/>
    </xf>
    <xf numFmtId="0" fontId="66" fillId="0" borderId="109"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101" xfId="0" applyFont="1" applyBorder="1" applyAlignment="1">
      <alignment horizontal="center" vertical="center" wrapText="1"/>
    </xf>
    <xf numFmtId="0" fontId="66" fillId="0" borderId="41" xfId="0" applyFont="1" applyBorder="1" applyAlignment="1">
      <alignment horizontal="center" vertical="center" wrapText="1"/>
    </xf>
    <xf numFmtId="0" fontId="66" fillId="0" borderId="0" xfId="0" applyFont="1" applyAlignment="1">
      <alignment horizontal="center" vertical="center" wrapText="1"/>
    </xf>
    <xf numFmtId="9" fontId="61" fillId="4" borderId="24" xfId="14" applyFont="1" applyFill="1" applyBorder="1" applyAlignment="1">
      <alignment horizontal="center" vertical="center" wrapText="1"/>
    </xf>
    <xf numFmtId="9" fontId="61" fillId="4" borderId="7" xfId="14" applyFont="1" applyFill="1" applyBorder="1" applyAlignment="1">
      <alignment horizontal="center" vertical="center" wrapText="1"/>
    </xf>
    <xf numFmtId="0" fontId="66" fillId="0" borderId="16" xfId="0" applyFont="1" applyBorder="1" applyAlignment="1">
      <alignment horizontal="center" vertical="center" wrapText="1"/>
    </xf>
    <xf numFmtId="0" fontId="66" fillId="0" borderId="22" xfId="0" applyFont="1" applyBorder="1" applyAlignment="1">
      <alignment horizontal="center" vertical="center" wrapText="1"/>
    </xf>
    <xf numFmtId="0" fontId="66" fillId="0" borderId="106" xfId="0" applyFont="1" applyBorder="1" applyAlignment="1">
      <alignment horizontal="center" vertical="center" wrapText="1"/>
    </xf>
    <xf numFmtId="0" fontId="66" fillId="0" borderId="4" xfId="0" applyFont="1" applyBorder="1" applyAlignment="1">
      <alignment horizontal="left" vertical="center" wrapText="1"/>
    </xf>
    <xf numFmtId="0" fontId="66" fillId="0" borderId="1" xfId="0" applyFont="1" applyBorder="1" applyAlignment="1">
      <alignment horizontal="left" vertical="center" wrapText="1"/>
    </xf>
    <xf numFmtId="9" fontId="66" fillId="0" borderId="1" xfId="0" applyNumberFormat="1" applyFont="1" applyBorder="1" applyAlignment="1">
      <alignment horizontal="center" vertical="center" wrapText="1"/>
    </xf>
    <xf numFmtId="9" fontId="66" fillId="0" borderId="11" xfId="0" applyNumberFormat="1" applyFont="1" applyBorder="1" applyAlignment="1">
      <alignment horizontal="center" vertical="center" wrapText="1"/>
    </xf>
    <xf numFmtId="0" fontId="66" fillId="0" borderId="5" xfId="0" applyFont="1" applyBorder="1" applyAlignment="1">
      <alignment horizontal="left" vertical="center" wrapText="1"/>
    </xf>
    <xf numFmtId="0" fontId="66" fillId="0" borderId="8" xfId="0" applyFont="1" applyBorder="1" applyAlignment="1">
      <alignment horizontal="left" vertical="center" wrapText="1"/>
    </xf>
    <xf numFmtId="9" fontId="66" fillId="0" borderId="8" xfId="0" applyNumberFormat="1" applyFont="1" applyBorder="1" applyAlignment="1">
      <alignment horizontal="center" vertical="center" wrapText="1"/>
    </xf>
    <xf numFmtId="9" fontId="66" fillId="0" borderId="12" xfId="0" applyNumberFormat="1" applyFont="1" applyBorder="1" applyAlignment="1">
      <alignment horizontal="center" vertical="center" wrapText="1"/>
    </xf>
    <xf numFmtId="0" fontId="2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49" fontId="69" fillId="0" borderId="0" xfId="0" applyNumberFormat="1" applyFont="1" applyAlignment="1">
      <alignment vertical="top"/>
    </xf>
    <xf numFmtId="49" fontId="69" fillId="0" borderId="0" xfId="0" applyNumberFormat="1" applyFont="1" applyAlignment="1">
      <alignment vertical="top" wrapText="1"/>
    </xf>
    <xf numFmtId="0" fontId="7" fillId="0" borderId="113" xfId="0" applyFont="1" applyBorder="1" applyAlignment="1">
      <alignment horizontal="center" vertical="center" wrapText="1"/>
    </xf>
    <xf numFmtId="0" fontId="7" fillId="0" borderId="114" xfId="0" applyFont="1" applyBorder="1" applyAlignment="1">
      <alignment horizontal="center" vertical="center" wrapText="1"/>
    </xf>
    <xf numFmtId="9" fontId="61" fillId="8" borderId="23" xfId="14" applyFont="1" applyFill="1" applyBorder="1" applyAlignment="1">
      <alignment horizontal="center" vertical="center" wrapText="1"/>
    </xf>
    <xf numFmtId="9" fontId="61" fillId="8" borderId="31" xfId="14" applyFont="1" applyFill="1" applyBorder="1" applyAlignment="1">
      <alignment horizontal="center" vertical="center" wrapText="1"/>
    </xf>
    <xf numFmtId="0" fontId="69" fillId="0" borderId="24" xfId="0" applyFont="1" applyBorder="1" applyAlignment="1">
      <alignment horizontal="center" vertical="center" wrapText="1"/>
    </xf>
    <xf numFmtId="0" fontId="69" fillId="0" borderId="7" xfId="0" applyFont="1" applyBorder="1" applyAlignment="1">
      <alignment horizontal="center" vertical="center" wrapText="1"/>
    </xf>
    <xf numFmtId="9" fontId="61" fillId="8" borderId="53" xfId="14" applyFont="1" applyFill="1" applyBorder="1" applyAlignment="1">
      <alignment horizontal="center" vertical="center" wrapText="1"/>
    </xf>
    <xf numFmtId="0" fontId="69" fillId="0" borderId="28" xfId="0" applyFont="1" applyBorder="1" applyAlignment="1">
      <alignment horizontal="center" vertical="center" wrapText="1"/>
    </xf>
    <xf numFmtId="0" fontId="69" fillId="0" borderId="41" xfId="0" applyFont="1" applyBorder="1" applyAlignment="1">
      <alignment horizontal="center" vertical="center" wrapText="1"/>
    </xf>
    <xf numFmtId="0" fontId="69" fillId="0" borderId="29" xfId="0" applyFont="1" applyBorder="1" applyAlignment="1">
      <alignment horizontal="center" vertical="center" wrapText="1"/>
    </xf>
    <xf numFmtId="0" fontId="69" fillId="0" borderId="25" xfId="0" applyFont="1" applyBorder="1" applyAlignment="1">
      <alignment horizontal="center" vertical="center" wrapText="1"/>
    </xf>
    <xf numFmtId="0" fontId="27" fillId="0" borderId="24" xfId="0" applyFont="1" applyBorder="1" applyAlignment="1">
      <alignment horizontal="center" vertical="center" wrapText="1"/>
    </xf>
    <xf numFmtId="179" fontId="61" fillId="8" borderId="1" xfId="0" applyNumberFormat="1" applyFont="1" applyFill="1" applyBorder="1" applyAlignment="1">
      <alignment horizontal="center" vertical="center" wrapText="1"/>
    </xf>
    <xf numFmtId="9" fontId="61" fillId="8" borderId="1" xfId="0" applyNumberFormat="1" applyFont="1" applyFill="1" applyBorder="1" applyAlignment="1">
      <alignment horizontal="center" vertical="center" wrapText="1"/>
    </xf>
    <xf numFmtId="0" fontId="27" fillId="0" borderId="0" xfId="0" applyFont="1" applyAlignment="1">
      <alignment horizontal="center" vertical="center"/>
    </xf>
    <xf numFmtId="0" fontId="27" fillId="0" borderId="101" xfId="0" applyFont="1" applyBorder="1" applyAlignment="1">
      <alignment horizontal="center" vertical="center" wrapText="1"/>
    </xf>
    <xf numFmtId="177" fontId="61" fillId="8"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01" xfId="0" applyFont="1" applyBorder="1" applyAlignment="1">
      <alignment horizontal="center" vertical="center" shrinkToFit="1"/>
    </xf>
    <xf numFmtId="0" fontId="69" fillId="0" borderId="37" xfId="0" applyFont="1" applyBorder="1" applyAlignment="1">
      <alignment horizontal="left" vertical="top" wrapText="1"/>
    </xf>
    <xf numFmtId="0" fontId="69" fillId="0" borderId="38" xfId="0" applyFont="1" applyBorder="1" applyAlignment="1">
      <alignment horizontal="left" vertical="top" wrapText="1"/>
    </xf>
    <xf numFmtId="0" fontId="69" fillId="0" borderId="40" xfId="0" applyFont="1" applyBorder="1" applyAlignment="1">
      <alignment horizontal="left" vertical="top" wrapText="1"/>
    </xf>
    <xf numFmtId="49" fontId="10" fillId="0" borderId="37" xfId="0" applyNumberFormat="1" applyFont="1" applyBorder="1" applyAlignment="1">
      <alignment horizontal="center" vertical="center" wrapText="1"/>
    </xf>
    <xf numFmtId="49" fontId="10" fillId="0" borderId="38" xfId="0" applyNumberFormat="1" applyFont="1" applyBorder="1" applyAlignment="1">
      <alignment horizontal="center" vertical="center" wrapText="1"/>
    </xf>
    <xf numFmtId="49" fontId="10" fillId="0" borderId="40" xfId="0" applyNumberFormat="1" applyFont="1" applyBorder="1" applyAlignment="1">
      <alignment horizontal="center" vertical="center"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0" fontId="69" fillId="0" borderId="37" xfId="0" applyFont="1" applyBorder="1" applyAlignment="1">
      <alignment horizontal="center" vertical="center" wrapText="1"/>
    </xf>
    <xf numFmtId="0" fontId="69" fillId="0" borderId="38" xfId="0" applyFont="1" applyBorder="1" applyAlignment="1">
      <alignment horizontal="center" vertical="center" wrapText="1"/>
    </xf>
    <xf numFmtId="0" fontId="69" fillId="0" borderId="40" xfId="0" applyFont="1" applyBorder="1" applyAlignment="1">
      <alignment horizontal="center" vertical="center" wrapText="1"/>
    </xf>
    <xf numFmtId="0" fontId="69" fillId="0" borderId="24" xfId="0" applyFont="1" applyBorder="1" applyAlignment="1">
      <alignment horizontal="center" vertical="center" textRotation="255" wrapText="1"/>
    </xf>
    <xf numFmtId="0" fontId="69" fillId="0" borderId="7" xfId="0" applyFont="1" applyBorder="1" applyAlignment="1">
      <alignment horizontal="center" vertical="center" textRotation="255" wrapText="1"/>
    </xf>
    <xf numFmtId="0" fontId="69" fillId="0" borderId="101" xfId="0" applyFont="1" applyBorder="1" applyAlignment="1">
      <alignment horizontal="center" vertical="center" textRotation="255" wrapText="1"/>
    </xf>
    <xf numFmtId="0" fontId="10" fillId="0" borderId="29"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0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7" fillId="0" borderId="112" xfId="0" applyFont="1" applyBorder="1" applyAlignment="1">
      <alignment horizontal="center" vertical="center" wrapText="1"/>
    </xf>
    <xf numFmtId="0" fontId="69" fillId="0" borderId="109" xfId="0" applyFont="1" applyBorder="1" applyAlignment="1">
      <alignment horizontal="center" vertical="center" wrapText="1"/>
    </xf>
    <xf numFmtId="0" fontId="69" fillId="0" borderId="0" xfId="0" applyFont="1" applyAlignment="1">
      <alignment horizontal="center" vertical="center" wrapText="1"/>
    </xf>
    <xf numFmtId="0" fontId="12" fillId="0" borderId="24" xfId="0" applyFont="1" applyBorder="1" applyAlignment="1">
      <alignment horizontal="center" vertical="center"/>
    </xf>
    <xf numFmtId="0" fontId="12" fillId="0" borderId="24" xfId="0" applyFont="1" applyBorder="1" applyAlignment="1">
      <alignment horizontal="center" vertical="center" wrapText="1"/>
    </xf>
    <xf numFmtId="0" fontId="12" fillId="0" borderId="101" xfId="0" applyFont="1" applyBorder="1" applyAlignment="1">
      <alignment horizontal="center" vertical="center"/>
    </xf>
    <xf numFmtId="0" fontId="0" fillId="0" borderId="24" xfId="0" applyBorder="1" applyAlignment="1">
      <alignment vertical="center" wrapText="1"/>
    </xf>
    <xf numFmtId="0" fontId="0" fillId="0" borderId="101" xfId="0" applyBorder="1" applyAlignment="1">
      <alignment vertical="center" wrapText="1"/>
    </xf>
    <xf numFmtId="0" fontId="0" fillId="0" borderId="7" xfId="0" applyBorder="1" applyAlignment="1">
      <alignment vertical="center" wrapText="1"/>
    </xf>
    <xf numFmtId="0" fontId="12" fillId="0" borderId="24" xfId="0" applyFont="1" applyBorder="1" applyAlignment="1">
      <alignment horizontal="left" vertical="center"/>
    </xf>
    <xf numFmtId="0" fontId="12" fillId="0" borderId="115" xfId="0" applyFont="1" applyBorder="1" applyAlignment="1">
      <alignment horizontal="left" vertical="center"/>
    </xf>
    <xf numFmtId="0" fontId="12" fillId="0" borderId="116" xfId="0" applyFont="1" applyBorder="1" applyAlignment="1">
      <alignment horizontal="left" vertical="center" wrapText="1"/>
    </xf>
    <xf numFmtId="0" fontId="12" fillId="0" borderId="115" xfId="0" applyFont="1" applyBorder="1" applyAlignment="1">
      <alignment horizontal="left" vertical="center" wrapText="1"/>
    </xf>
    <xf numFmtId="0" fontId="12" fillId="0" borderId="116" xfId="0" applyFont="1" applyBorder="1" applyAlignment="1">
      <alignment horizontal="left" vertical="center"/>
    </xf>
    <xf numFmtId="0" fontId="12" fillId="0" borderId="7" xfId="0" applyFont="1" applyBorder="1" applyAlignment="1">
      <alignment horizontal="left" vertical="center"/>
    </xf>
    <xf numFmtId="0" fontId="60" fillId="0" borderId="24" xfId="0" applyFont="1" applyBorder="1" applyAlignment="1">
      <alignment horizontal="left" vertical="center" wrapText="1"/>
    </xf>
    <xf numFmtId="0" fontId="60" fillId="0" borderId="115" xfId="0" applyFont="1" applyBorder="1" applyAlignment="1">
      <alignment horizontal="left" vertical="center" wrapText="1"/>
    </xf>
    <xf numFmtId="0" fontId="60" fillId="0" borderId="101" xfId="0" applyFont="1" applyBorder="1" applyAlignment="1">
      <alignment horizontal="justify" vertical="center" wrapText="1"/>
    </xf>
    <xf numFmtId="0" fontId="60" fillId="0" borderId="116" xfId="0" applyFont="1" applyBorder="1" applyAlignment="1">
      <alignment horizontal="left" vertical="center" wrapText="1"/>
    </xf>
    <xf numFmtId="0" fontId="60" fillId="0" borderId="7" xfId="0" applyFont="1" applyBorder="1" applyAlignment="1">
      <alignment horizontal="left" vertical="center" wrapText="1"/>
    </xf>
  </cellXfs>
  <cellStyles count="31">
    <cellStyle name="パーセント" xfId="14" builtinId="5"/>
    <cellStyle name="パーセント 2" xfId="1" xr:uid="{00000000-0005-0000-0000-000001000000}"/>
    <cellStyle name="パーセント 2 2" xfId="19" xr:uid="{041EA8E3-DF73-402A-9D3D-B549F27EA7DD}"/>
    <cellStyle name="桁区切り" xfId="13" builtinId="6"/>
    <cellStyle name="桁区切り 2" xfId="2" xr:uid="{00000000-0005-0000-0000-000003000000}"/>
    <cellStyle name="桁区切り 2 2" xfId="3" xr:uid="{00000000-0005-0000-0000-000004000000}"/>
    <cellStyle name="桁区切り 2 2 2" xfId="21" xr:uid="{C8A769A1-6D75-49AA-8184-31950A81C01D}"/>
    <cellStyle name="桁区切り 2 3" xfId="4" xr:uid="{00000000-0005-0000-0000-000005000000}"/>
    <cellStyle name="桁区切り 2 3 2" xfId="24" xr:uid="{87330D63-E0FF-4231-AF60-332F6EA5EE41}"/>
    <cellStyle name="桁区切り 2 4" xfId="18" xr:uid="{6284486E-80D8-4705-987B-72F4A0A925BF}"/>
    <cellStyle name="標準" xfId="0" builtinId="0"/>
    <cellStyle name="標準 2" xfId="5" xr:uid="{00000000-0005-0000-0000-000007000000}"/>
    <cellStyle name="標準 2 2" xfId="6" xr:uid="{00000000-0005-0000-0000-000008000000}"/>
    <cellStyle name="標準 2 2 2" xfId="7" xr:uid="{00000000-0005-0000-0000-000009000000}"/>
    <cellStyle name="標準 2 2 2 2" xfId="28" xr:uid="{3F231308-AD8C-4625-88B4-8792763CC4DA}"/>
    <cellStyle name="標準 2 2 3" xfId="25" xr:uid="{CDE441B5-C042-4941-B548-25ECE60E4BAA}"/>
    <cellStyle name="標準 2 3" xfId="16" xr:uid="{7E9F8054-D08D-4115-AFBE-16070FC1D03A}"/>
    <cellStyle name="標準 3" xfId="8" xr:uid="{00000000-0005-0000-0000-00000A000000}"/>
    <cellStyle name="標準 3 2" xfId="9" xr:uid="{00000000-0005-0000-0000-00000B000000}"/>
    <cellStyle name="標準 3 2 2" xfId="10" xr:uid="{00000000-0005-0000-0000-00000C000000}"/>
    <cellStyle name="標準 3 2 2 2" xfId="29" xr:uid="{A9AAE23B-957D-4B5A-8094-10E2DA834534}"/>
    <cellStyle name="標準 3 2 2 3" xfId="27" xr:uid="{5DE6B41F-89A0-4692-B17A-209CE3B1F6DE}"/>
    <cellStyle name="標準 3 2 3" xfId="23" xr:uid="{FC5B023F-F436-4ADD-8905-F296780AB4D2}"/>
    <cellStyle name="標準 3 3" xfId="17" xr:uid="{9CAB8526-C22A-4207-BE77-43CEC8638151}"/>
    <cellStyle name="標準 4" xfId="11" xr:uid="{00000000-0005-0000-0000-00000D000000}"/>
    <cellStyle name="標準 4 2" xfId="30" xr:uid="{05904981-56DA-4552-807F-1C94D862DFB1}"/>
    <cellStyle name="標準 4 3" xfId="20" xr:uid="{63ED2CDC-407D-4573-8329-AFBD5E6AE29B}"/>
    <cellStyle name="標準 5" xfId="12" xr:uid="{00000000-0005-0000-0000-00000E000000}"/>
    <cellStyle name="標準 5 2" xfId="26" xr:uid="{EBCC99D5-81D4-454A-9634-44A8167A4A72}"/>
    <cellStyle name="標準 5 3" xfId="22" xr:uid="{A92D4C35-4B4B-47F0-BE6B-7F8ABBBCE55D}"/>
    <cellStyle name="標準 6" xfId="15" xr:uid="{302C2745-AC63-400E-970A-9A77962BE2BA}"/>
  </cellStyles>
  <dxfs count="10">
    <dxf>
      <font>
        <color rgb="FF9C0006"/>
      </font>
      <fill>
        <patternFill>
          <bgColor rgb="FFFFC7CE"/>
        </patternFill>
      </fill>
    </dxf>
    <dxf>
      <font>
        <b/>
        <i val="0"/>
        <color rgb="FFFF0000"/>
      </font>
    </dxf>
    <dxf>
      <font>
        <color rgb="FF9C0006"/>
      </font>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571500</xdr:colOff>
      <xdr:row>4</xdr:row>
      <xdr:rowOff>9525</xdr:rowOff>
    </xdr:from>
    <xdr:to>
      <xdr:col>9</xdr:col>
      <xdr:colOff>647700</xdr:colOff>
      <xdr:row>7</xdr:row>
      <xdr:rowOff>133349</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5695950" y="695325"/>
          <a:ext cx="4191000"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438150</xdr:colOff>
      <xdr:row>48</xdr:row>
      <xdr:rowOff>9525</xdr:rowOff>
    </xdr:from>
    <xdr:to>
      <xdr:col>25</xdr:col>
      <xdr:colOff>390525</xdr:colOff>
      <xdr:row>49</xdr:row>
      <xdr:rowOff>139700</xdr:rowOff>
    </xdr:to>
    <xdr:sp macro="" textlink="">
      <xdr:nvSpPr>
        <xdr:cNvPr id="8" name="四角形吹き出し 1">
          <a:extLst>
            <a:ext uri="{FF2B5EF4-FFF2-40B4-BE49-F238E27FC236}">
              <a16:creationId xmlns:a16="http://schemas.microsoft.com/office/drawing/2014/main" id="{00000000-0008-0000-0B00-000008000000}"/>
            </a:ext>
          </a:extLst>
        </xdr:cNvPr>
        <xdr:cNvSpPr/>
      </xdr:nvSpPr>
      <xdr:spPr>
        <a:xfrm>
          <a:off x="7219950" y="9696450"/>
          <a:ext cx="3381375" cy="311150"/>
        </a:xfrm>
        <a:prstGeom prst="wedgeRectCallout">
          <a:avLst>
            <a:gd name="adj1" fmla="val -60379"/>
            <a:gd name="adj2" fmla="val -87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採択通知書に記載の取組名称を入力してください。</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428625</xdr:colOff>
      <xdr:row>52</xdr:row>
      <xdr:rowOff>85725</xdr:rowOff>
    </xdr:from>
    <xdr:to>
      <xdr:col>25</xdr:col>
      <xdr:colOff>295275</xdr:colOff>
      <xdr:row>56</xdr:row>
      <xdr:rowOff>133350</xdr:rowOff>
    </xdr:to>
    <xdr:sp macro="" textlink="">
      <xdr:nvSpPr>
        <xdr:cNvPr id="3" name="AutoShape 5">
          <a:extLst>
            <a:ext uri="{FF2B5EF4-FFF2-40B4-BE49-F238E27FC236}">
              <a16:creationId xmlns:a16="http://schemas.microsoft.com/office/drawing/2014/main" id="{00000000-0008-0000-0B00-000003000000}"/>
            </a:ext>
          </a:extLst>
        </xdr:cNvPr>
        <xdr:cNvSpPr>
          <a:spLocks noChangeArrowheads="1"/>
        </xdr:cNvSpPr>
      </xdr:nvSpPr>
      <xdr:spPr>
        <a:xfrm>
          <a:off x="7210425" y="10515600"/>
          <a:ext cx="3295650" cy="73342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代表提案団体の名称、代表者の役職及び氏名を</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入力してください。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（協議会名称ではありませんのでご注意ください）</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23</xdr:row>
          <xdr:rowOff>95250</xdr:rowOff>
        </xdr:from>
        <xdr:to>
          <xdr:col>19</xdr:col>
          <xdr:colOff>28575</xdr:colOff>
          <xdr:row>25</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xdr:row>
          <xdr:rowOff>76200</xdr:rowOff>
        </xdr:from>
        <xdr:to>
          <xdr:col>19</xdr:col>
          <xdr:colOff>28575</xdr:colOff>
          <xdr:row>27</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B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34</xdr:row>
          <xdr:rowOff>123825</xdr:rowOff>
        </xdr:from>
        <xdr:to>
          <xdr:col>9</xdr:col>
          <xdr:colOff>0</xdr:colOff>
          <xdr:row>36</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B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34</xdr:row>
          <xdr:rowOff>123825</xdr:rowOff>
        </xdr:from>
        <xdr:to>
          <xdr:col>15</xdr:col>
          <xdr:colOff>19050</xdr:colOff>
          <xdr:row>36</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B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123825</xdr:rowOff>
        </xdr:from>
        <xdr:to>
          <xdr:col>9</xdr:col>
          <xdr:colOff>9525</xdr:colOff>
          <xdr:row>40</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B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123825</xdr:rowOff>
        </xdr:from>
        <xdr:to>
          <xdr:col>15</xdr:col>
          <xdr:colOff>19050</xdr:colOff>
          <xdr:row>40</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B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66675</xdr:colOff>
      <xdr:row>23</xdr:row>
      <xdr:rowOff>114300</xdr:rowOff>
    </xdr:from>
    <xdr:to>
      <xdr:col>24</xdr:col>
      <xdr:colOff>171450</xdr:colOff>
      <xdr:row>27</xdr:row>
      <xdr:rowOff>0</xdr:rowOff>
    </xdr:to>
    <xdr:sp macro="" textlink="">
      <xdr:nvSpPr>
        <xdr:cNvPr id="4" name="AutoShape 9">
          <a:extLst>
            <a:ext uri="{FF2B5EF4-FFF2-40B4-BE49-F238E27FC236}">
              <a16:creationId xmlns:a16="http://schemas.microsoft.com/office/drawing/2014/main" id="{00000000-0008-0000-0B00-000004000000}"/>
            </a:ext>
          </a:extLst>
        </xdr:cNvPr>
        <xdr:cNvSpPr>
          <a:spLocks noChangeArrowheads="1"/>
        </xdr:cNvSpPr>
      </xdr:nvSpPr>
      <xdr:spPr>
        <a:xfrm>
          <a:off x="7534275" y="4819650"/>
          <a:ext cx="2162175" cy="542925"/>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ja-JP" sz="1100" b="0" i="0" baseline="0">
              <a:effectLst/>
              <a:latin typeface="ＭＳ 明朝" panose="02020609040205080304" pitchFamily="17" charset="-128"/>
              <a:ea typeface="ＭＳ 明朝" panose="02020609040205080304" pitchFamily="17" charset="-128"/>
              <a:cs typeface="+mn-cs"/>
            </a:rPr>
            <a:t>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114300</xdr:colOff>
      <xdr:row>34</xdr:row>
      <xdr:rowOff>76200</xdr:rowOff>
    </xdr:from>
    <xdr:to>
      <xdr:col>24</xdr:col>
      <xdr:colOff>219075</xdr:colOff>
      <xdr:row>37</xdr:row>
      <xdr:rowOff>76200</xdr:rowOff>
    </xdr:to>
    <xdr:sp macro="" textlink="">
      <xdr:nvSpPr>
        <xdr:cNvPr id="6" name="AutoShape 9">
          <a:extLst>
            <a:ext uri="{FF2B5EF4-FFF2-40B4-BE49-F238E27FC236}">
              <a16:creationId xmlns:a16="http://schemas.microsoft.com/office/drawing/2014/main" id="{00000000-0008-0000-0B00-000006000000}"/>
            </a:ext>
          </a:extLst>
        </xdr:cNvPr>
        <xdr:cNvSpPr>
          <a:spLocks noChangeArrowheads="1"/>
        </xdr:cNvSpPr>
      </xdr:nvSpPr>
      <xdr:spPr>
        <a:xfrm>
          <a:off x="7581900" y="7134225"/>
          <a:ext cx="2162175" cy="514350"/>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のこと。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666749</xdr:colOff>
      <xdr:row>20</xdr:row>
      <xdr:rowOff>143508</xdr:rowOff>
    </xdr:from>
    <xdr:to>
      <xdr:col>18</xdr:col>
      <xdr:colOff>28574</xdr:colOff>
      <xdr:row>23</xdr:row>
      <xdr:rowOff>190499</xdr:rowOff>
    </xdr:to>
    <xdr:sp macro="" textlink="">
      <xdr:nvSpPr>
        <xdr:cNvPr id="6" name="AutoShape 9">
          <a:extLst>
            <a:ext uri="{FF2B5EF4-FFF2-40B4-BE49-F238E27FC236}">
              <a16:creationId xmlns:a16="http://schemas.microsoft.com/office/drawing/2014/main" id="{00000000-0008-0000-0C00-000006000000}"/>
            </a:ext>
          </a:extLst>
        </xdr:cNvPr>
        <xdr:cNvSpPr>
          <a:spLocks noChangeArrowheads="1"/>
        </xdr:cNvSpPr>
      </xdr:nvSpPr>
      <xdr:spPr>
        <a:xfrm>
          <a:off x="7705724" y="6229983"/>
          <a:ext cx="3476625" cy="732791"/>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lang="ja-JP" altLang="en-US" sz="1100" b="1" i="0" u="none" strike="noStrike" baseline="0">
              <a:solidFill>
                <a:srgbClr val="FF0000"/>
              </a:solidFill>
              <a:latin typeface="ＭＳ 明朝"/>
              <a:ea typeface="ＭＳ 明朝"/>
            </a:rPr>
            <a:t>内容を確認の上、□に</a:t>
          </a:r>
          <a:r>
            <a:rPr lang="ja-JP" altLang="ja-JP" sz="1100" b="1" i="0" baseline="0">
              <a:solidFill>
                <a:srgbClr val="FF0000"/>
              </a:solidFill>
              <a:effectLst/>
              <a:latin typeface="ＭＳ 明朝"/>
              <a:ea typeface="ＭＳ 明朝"/>
              <a:cs typeface="+mn-cs"/>
            </a:rPr>
            <a:t>✔を</a:t>
          </a:r>
          <a:r>
            <a:rPr lang="ja-JP" altLang="en-US" sz="1100" b="1" i="0" baseline="0">
              <a:solidFill>
                <a:srgbClr val="FF0000"/>
              </a:solidFill>
              <a:effectLst/>
              <a:latin typeface="ＭＳ 明朝"/>
              <a:ea typeface="ＭＳ 明朝"/>
              <a:cs typeface="+mn-cs"/>
            </a:rPr>
            <a:t>入力</a:t>
          </a:r>
          <a:r>
            <a:rPr lang="ja-JP" altLang="ja-JP" sz="1100" b="1" i="0" baseline="0">
              <a:solidFill>
                <a:srgbClr val="FF0000"/>
              </a:solidFill>
              <a:effectLst/>
              <a:latin typeface="ＭＳ 明朝"/>
              <a:ea typeface="ＭＳ 明朝"/>
              <a:cs typeface="+mn-cs"/>
            </a:rPr>
            <a:t>のこと。</a:t>
          </a:r>
          <a:endParaRPr lang="en-US" altLang="ja-JP" sz="1100" b="1" i="0" baseline="0">
            <a:solidFill>
              <a:srgbClr val="FF0000"/>
            </a:solidFill>
            <a:effectLst/>
            <a:latin typeface="ＭＳ 明朝"/>
            <a:ea typeface="ＭＳ 明朝"/>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effectLst/>
              <a:latin typeface="ＭＳ 明朝" panose="02020609040205080304" pitchFamily="17" charset="-128"/>
              <a:ea typeface="ＭＳ 明朝" panose="02020609040205080304" pitchFamily="17" charset="-128"/>
              <a:cs typeface="+mn-cs"/>
            </a:rPr>
            <a:t>□にカーソルを合わせますと✔できます。</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defRPr sz="1000"/>
          </a:pPr>
          <a:r>
            <a:rPr lang="en-US" altLang="ja-JP" sz="1100" b="1" i="0" baseline="0">
              <a:solidFill>
                <a:srgbClr val="FF0000"/>
              </a:solidFill>
              <a:effectLst/>
              <a:latin typeface="ＭＳ 明朝"/>
              <a:ea typeface="ＭＳ 明朝"/>
              <a:cs typeface="+mn-cs"/>
            </a:rPr>
            <a:t>※</a:t>
          </a:r>
          <a:r>
            <a:rPr lang="ja-JP" altLang="en-US" sz="1100" b="1" i="0" baseline="0">
              <a:solidFill>
                <a:srgbClr val="FF0000"/>
              </a:solidFill>
              <a:effectLst/>
              <a:latin typeface="ＭＳ 明朝"/>
              <a:ea typeface="ＭＳ 明朝"/>
              <a:cs typeface="+mn-cs"/>
            </a:rPr>
            <a:t>同意がない場合は交付申請を受け付けられません。　</a:t>
          </a: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6</xdr:col>
          <xdr:colOff>438150</xdr:colOff>
          <xdr:row>20</xdr:row>
          <xdr:rowOff>209550</xdr:rowOff>
        </xdr:from>
        <xdr:to>
          <xdr:col>6</xdr:col>
          <xdr:colOff>733425</xdr:colOff>
          <xdr:row>22</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C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609600</xdr:colOff>
      <xdr:row>3</xdr:row>
      <xdr:rowOff>171450</xdr:rowOff>
    </xdr:from>
    <xdr:to>
      <xdr:col>16</xdr:col>
      <xdr:colOff>171449</xdr:colOff>
      <xdr:row>5</xdr:row>
      <xdr:rowOff>38100</xdr:rowOff>
    </xdr:to>
    <xdr:sp macro="" textlink="">
      <xdr:nvSpPr>
        <xdr:cNvPr id="3" name="AutoShape 5">
          <a:extLst>
            <a:ext uri="{FF2B5EF4-FFF2-40B4-BE49-F238E27FC236}">
              <a16:creationId xmlns:a16="http://schemas.microsoft.com/office/drawing/2014/main" id="{00000000-0008-0000-0C00-000003000000}"/>
            </a:ext>
          </a:extLst>
        </xdr:cNvPr>
        <xdr:cNvSpPr>
          <a:spLocks noChangeArrowheads="1"/>
        </xdr:cNvSpPr>
      </xdr:nvSpPr>
      <xdr:spPr>
        <a:xfrm>
          <a:off x="7839075" y="8572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12</xdr:col>
      <xdr:colOff>533400</xdr:colOff>
      <xdr:row>11</xdr:row>
      <xdr:rowOff>409575</xdr:rowOff>
    </xdr:from>
    <xdr:to>
      <xdr:col>17</xdr:col>
      <xdr:colOff>376555</xdr:colOff>
      <xdr:row>13</xdr:row>
      <xdr:rowOff>238125</xdr:rowOff>
    </xdr:to>
    <xdr:sp macro="" textlink="">
      <xdr:nvSpPr>
        <xdr:cNvPr id="2" name="AutoShape 5">
          <a:extLst>
            <a:ext uri="{FF2B5EF4-FFF2-40B4-BE49-F238E27FC236}">
              <a16:creationId xmlns:a16="http://schemas.microsoft.com/office/drawing/2014/main" id="{543A5DC4-7857-49AD-9B78-D5E63086A439}"/>
            </a:ext>
          </a:extLst>
        </xdr:cNvPr>
        <xdr:cNvSpPr>
          <a:spLocks noChangeArrowheads="1"/>
        </xdr:cNvSpPr>
      </xdr:nvSpPr>
      <xdr:spPr>
        <a:xfrm>
          <a:off x="7572375" y="2924175"/>
          <a:ext cx="3272155" cy="74295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代表提案団体の名称、代表者の役職及び氏名を</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入力してください。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（協議会名称ではありませんのでご注意ください）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8</xdr:row>
      <xdr:rowOff>0</xdr:rowOff>
    </xdr:from>
    <xdr:to>
      <xdr:col>22</xdr:col>
      <xdr:colOff>161925</xdr:colOff>
      <xdr:row>45</xdr:row>
      <xdr:rowOff>104775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90500" y="1847850"/>
          <a:ext cx="6677025" cy="64484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a:t>
          </a:r>
        </a:p>
        <a:p>
          <a:r>
            <a:rPr lang="ja-JP" altLang="ja-JP" sz="1100">
              <a:solidFill>
                <a:schemeClr val="dk1"/>
              </a:solidFill>
              <a:effectLst/>
              <a:latin typeface="ＭＳ 明朝"/>
              <a:ea typeface="ＭＳ 明朝"/>
              <a:cs typeface="+mn-cs"/>
            </a:rPr>
            <a:t>（補助金交付への協力）</a:t>
          </a:r>
        </a:p>
        <a:p>
          <a:r>
            <a:rPr lang="ja-JP" altLang="ja-JP" sz="1100">
              <a:solidFill>
                <a:schemeClr val="dk1"/>
              </a:solidFill>
              <a:effectLst/>
              <a:latin typeface="ＭＳ 明朝"/>
              <a:ea typeface="ＭＳ 明朝"/>
              <a:cs typeface="+mn-cs"/>
            </a:rPr>
            <a:t>第１条　協議会の代表提案者は協議会構成員と協力して国土交通省所管の住宅ストック</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維持・</a:t>
          </a:r>
          <a:r>
            <a:rPr lang="ja-JP" altLang="en-US" sz="1100">
              <a:solidFill>
                <a:schemeClr val="dk1"/>
              </a:solidFill>
              <a:effectLst/>
              <a:latin typeface="ＭＳ 明朝"/>
              <a:ea typeface="ＭＳ 明朝"/>
              <a:cs typeface="+mn-cs"/>
            </a:rPr>
            <a:t>向上</a:t>
          </a:r>
          <a:r>
            <a:rPr lang="ja-JP" altLang="ja-JP" sz="1100">
              <a:solidFill>
                <a:schemeClr val="dk1"/>
              </a:solidFill>
              <a:effectLst/>
              <a:latin typeface="ＭＳ 明朝"/>
              <a:ea typeface="ＭＳ 明朝"/>
              <a:cs typeface="+mn-cs"/>
            </a:rPr>
            <a:t>促進事業補助金（以下「本補助金」という。）の交付要件を満たす</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ことを前提に、本補助金の交付を受けるための所要の手続きを、構成員間で</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協力して共同で行う。</a:t>
          </a: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２　</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 本事業において補助対象となる費用について、国の他の補助金（負担金、利子</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補給金並びに補助金適正化法第２条第４項第１号に掲げる給付金及び同項第２号</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に掲げる資金を含む）を含むものでないことを確認する。</a:t>
          </a:r>
        </a:p>
        <a:p>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（交付申請）</a:t>
          </a:r>
        </a:p>
        <a:p>
          <a:r>
            <a:rPr lang="ja-JP" altLang="ja-JP" sz="1100">
              <a:solidFill>
                <a:schemeClr val="dk1"/>
              </a:solidFill>
              <a:effectLst/>
              <a:latin typeface="ＭＳ 明朝"/>
              <a:ea typeface="ＭＳ 明朝"/>
              <a:cs typeface="+mn-cs"/>
            </a:rPr>
            <a:t>第２条</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本補助金の申請から受領に要する諸手続きは、代表提案者が行うものとする。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（費用への充当）</a:t>
          </a:r>
        </a:p>
        <a:p>
          <a:r>
            <a:rPr lang="ja-JP" altLang="ja-JP" sz="1100">
              <a:solidFill>
                <a:schemeClr val="dk1"/>
              </a:solidFill>
              <a:effectLst/>
              <a:latin typeface="ＭＳ 明朝"/>
              <a:ea typeface="ＭＳ 明朝"/>
              <a:cs typeface="+mn-cs"/>
            </a:rPr>
            <a:t>第３条　最終的な補助金額については、実績報告書で確定することを確認する。</a:t>
          </a: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２</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　本補助金の受領については、代表提案者が行うものとし、代表提案者は補助金の</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受領後、速やかに、費用の内、各構成員が負担した額をそれぞれに支払うものと</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（不承認の場合）</a:t>
          </a:r>
        </a:p>
        <a:p>
          <a:r>
            <a:rPr lang="ja-JP" altLang="ja-JP" sz="1100">
              <a:solidFill>
                <a:schemeClr val="dk1"/>
              </a:solidFill>
              <a:effectLst/>
              <a:latin typeface="ＭＳ 明朝"/>
              <a:ea typeface="ＭＳ 明朝"/>
              <a:cs typeface="+mn-cs"/>
            </a:rPr>
            <a:t>第４条　本申請にもかかわらず本補助金</a:t>
          </a:r>
          <a:r>
            <a:rPr lang="ja-JP" altLang="en-US" sz="1100">
              <a:solidFill>
                <a:schemeClr val="dk1"/>
              </a:solidFill>
              <a:effectLst/>
              <a:latin typeface="ＭＳ 明朝"/>
              <a:ea typeface="ＭＳ 明朝"/>
              <a:cs typeface="+mn-cs"/>
            </a:rPr>
            <a:t>が交付されなかった場合</a:t>
          </a:r>
          <a:r>
            <a:rPr lang="ja-JP" altLang="ja-JP" sz="1100">
              <a:solidFill>
                <a:schemeClr val="dk1"/>
              </a:solidFill>
              <a:effectLst/>
              <a:latin typeface="ＭＳ 明朝"/>
              <a:ea typeface="ＭＳ 明朝"/>
              <a:cs typeface="+mn-cs"/>
            </a:rPr>
            <a:t>は、交付を前提として</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定めた費用の支払いについては、代表提案者が責任をもって関係者間で誠実に</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協議し、解決するものとする。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（その他）</a:t>
          </a:r>
        </a:p>
        <a:p>
          <a:r>
            <a:rPr lang="ja-JP" altLang="ja-JP" sz="1100">
              <a:solidFill>
                <a:schemeClr val="dk1"/>
              </a:solidFill>
              <a:effectLst/>
              <a:latin typeface="ＭＳ 明朝"/>
              <a:ea typeface="ＭＳ 明朝"/>
              <a:cs typeface="+mn-cs"/>
            </a:rPr>
            <a:t>第５条　本規約に定めなき事情が生じた場合には、協議会構成員によって誠実に協議する</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ものとする。また代表提案者は協議会構成員に本確認事項を速やかに周知するこ</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ととする</a:t>
          </a:r>
          <a:r>
            <a:rPr lang="ja-JP" altLang="en-US" sz="1100">
              <a:solidFill>
                <a:schemeClr val="dk1"/>
              </a:solidFill>
              <a:effectLst/>
              <a:latin typeface="ＭＳ 明朝"/>
              <a:ea typeface="ＭＳ 明朝"/>
              <a:cs typeface="+mn-cs"/>
            </a:rPr>
            <a:t>。</a:t>
          </a:r>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上記各条項について</a:t>
          </a:r>
          <a:r>
            <a:rPr lang="ja-JP" altLang="en-US" sz="1100">
              <a:solidFill>
                <a:schemeClr val="dk1"/>
              </a:solidFill>
              <a:effectLst/>
              <a:latin typeface="ＭＳ 明朝"/>
              <a:ea typeface="ＭＳ 明朝"/>
              <a:cs typeface="+mn-cs"/>
            </a:rPr>
            <a:t>当協議会構成員全員が</a:t>
          </a:r>
          <a:r>
            <a:rPr lang="ja-JP" altLang="ja-JP" sz="1100">
              <a:solidFill>
                <a:schemeClr val="dk1"/>
              </a:solidFill>
              <a:effectLst/>
              <a:latin typeface="ＭＳ 明朝"/>
              <a:ea typeface="ＭＳ 明朝"/>
              <a:cs typeface="+mn-cs"/>
            </a:rPr>
            <a:t>記載内容を確認し</a:t>
          </a:r>
          <a:r>
            <a:rPr lang="ja-JP" altLang="en-US" sz="1100">
              <a:solidFill>
                <a:schemeClr val="dk1"/>
              </a:solidFill>
              <a:effectLst/>
              <a:latin typeface="ＭＳ 明朝"/>
              <a:ea typeface="ＭＳ 明朝"/>
              <a:cs typeface="+mn-cs"/>
            </a:rPr>
            <a:t>、内容について合意し</a:t>
          </a:r>
          <a:r>
            <a:rPr lang="ja-JP" altLang="ja-JP" sz="1100">
              <a:solidFill>
                <a:schemeClr val="dk1"/>
              </a:solidFill>
              <a:effectLst/>
              <a:latin typeface="ＭＳ 明朝"/>
              <a:ea typeface="ＭＳ 明朝"/>
              <a:cs typeface="+mn-cs"/>
            </a:rPr>
            <a:t>ました。</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endParaRPr kumimoji="1" lang="ja-JP" altLang="en-US" sz="1200">
            <a:latin typeface="ＭＳ 明朝"/>
            <a:ea typeface="ＭＳ 明朝"/>
          </a:endParaRPr>
        </a:p>
      </xdr:txBody>
    </xdr:sp>
    <xdr:clientData/>
  </xdr:twoCellAnchor>
  <xdr:twoCellAnchor>
    <xdr:from>
      <xdr:col>24</xdr:col>
      <xdr:colOff>266700</xdr:colOff>
      <xdr:row>38</xdr:row>
      <xdr:rowOff>80644</xdr:rowOff>
    </xdr:from>
    <xdr:to>
      <xdr:col>36</xdr:col>
      <xdr:colOff>76200</xdr:colOff>
      <xdr:row>44</xdr:row>
      <xdr:rowOff>76199</xdr:rowOff>
    </xdr:to>
    <xdr:sp macro="" textlink="">
      <xdr:nvSpPr>
        <xdr:cNvPr id="7" name="AutoShape 7">
          <a:extLst>
            <a:ext uri="{FF2B5EF4-FFF2-40B4-BE49-F238E27FC236}">
              <a16:creationId xmlns:a16="http://schemas.microsoft.com/office/drawing/2014/main" id="{00000000-0008-0000-0D00-000007000000}"/>
            </a:ext>
          </a:extLst>
        </xdr:cNvPr>
        <xdr:cNvSpPr>
          <a:spLocks noChangeArrowheads="1"/>
        </xdr:cNvSpPr>
      </xdr:nvSpPr>
      <xdr:spPr>
        <a:xfrm>
          <a:off x="7581900" y="7071994"/>
          <a:ext cx="3467100" cy="1024255"/>
        </a:xfrm>
        <a:prstGeom prst="wedgeRectCallout">
          <a:avLst>
            <a:gd name="adj1" fmla="val -63282"/>
            <a:gd name="adj2" fmla="val -2912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必ず、全ての上記条項について当協議会構成員全員に合意をとった上で、本書類を提出してください。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交付事務局及び国土交通省は、補助金の受け取りに関するトラブルに関して一切責任を負いません。</a:t>
          </a:r>
        </a:p>
      </xdr:txBody>
    </xdr:sp>
    <xdr:clientData/>
  </xdr:twoCellAnchor>
  <xdr:twoCellAnchor>
    <xdr:from>
      <xdr:col>25</xdr:col>
      <xdr:colOff>0</xdr:colOff>
      <xdr:row>50</xdr:row>
      <xdr:rowOff>85725</xdr:rowOff>
    </xdr:from>
    <xdr:to>
      <xdr:col>35</xdr:col>
      <xdr:colOff>224155</xdr:colOff>
      <xdr:row>53</xdr:row>
      <xdr:rowOff>85725</xdr:rowOff>
    </xdr:to>
    <xdr:sp macro="" textlink="">
      <xdr:nvSpPr>
        <xdr:cNvPr id="3" name="AutoShape 5">
          <a:extLst>
            <a:ext uri="{FF2B5EF4-FFF2-40B4-BE49-F238E27FC236}">
              <a16:creationId xmlns:a16="http://schemas.microsoft.com/office/drawing/2014/main" id="{00000000-0008-0000-0D00-000003000000}"/>
            </a:ext>
          </a:extLst>
        </xdr:cNvPr>
        <xdr:cNvSpPr>
          <a:spLocks noChangeArrowheads="1"/>
        </xdr:cNvSpPr>
      </xdr:nvSpPr>
      <xdr:spPr>
        <a:xfrm>
          <a:off x="7620000" y="9163050"/>
          <a:ext cx="3272155" cy="74295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代表提案団体の名称、代表者の役職及び氏名を</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入力してください。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（協議会名称ではありませんのでご注意ください）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1000-000009000000}"/>
            </a:ext>
          </a:extLst>
        </xdr:cNvPr>
        <xdr:cNvSpPr>
          <a:spLocks noChangeArrowheads="1"/>
        </xdr:cNvSpPr>
      </xdr:nvSpPr>
      <xdr:spPr>
        <a:xfrm>
          <a:off x="6715125" y="66675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1000-00000A000000}"/>
            </a:ext>
          </a:extLst>
        </xdr:cNvPr>
        <xdr:cNvSpPr>
          <a:spLocks noChangeArrowheads="1"/>
        </xdr:cNvSpPr>
      </xdr:nvSpPr>
      <xdr:spPr>
        <a:xfrm>
          <a:off x="6734175" y="666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1100-0000803F0200}"/>
            </a:ext>
          </a:extLst>
        </xdr:cNvPr>
        <xdr:cNvSpPr>
          <a:spLocks noChangeArrowheads="1"/>
        </xdr:cNvSpPr>
      </xdr:nvSpPr>
      <xdr:spPr>
        <a:xfrm>
          <a:off x="123825" y="8210550"/>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1100-0000813F0200}"/>
            </a:ext>
          </a:extLst>
        </xdr:cNvPr>
        <xdr:cNvSpPr>
          <a:spLocks noChangeArrowheads="1"/>
        </xdr:cNvSpPr>
      </xdr:nvSpPr>
      <xdr:spPr>
        <a:xfrm>
          <a:off x="114300" y="11439525"/>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1100-000004000000}"/>
            </a:ext>
          </a:extLst>
        </xdr:cNvPr>
        <xdr:cNvSpPr>
          <a:spLocks noChangeArrowheads="1"/>
        </xdr:cNvSpPr>
      </xdr:nvSpPr>
      <xdr:spPr>
        <a:xfrm>
          <a:off x="7162800" y="68580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1100-000006000000}"/>
            </a:ext>
          </a:extLst>
        </xdr:cNvPr>
        <xdr:cNvSpPr>
          <a:spLocks noChangeArrowheads="1"/>
        </xdr:cNvSpPr>
      </xdr:nvSpPr>
      <xdr:spPr>
        <a:xfrm>
          <a:off x="7162800" y="1047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1200-0000A0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1200-0000A1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1200-000004000000}"/>
            </a:ext>
          </a:extLst>
        </xdr:cNvPr>
        <xdr:cNvSpPr>
          <a:spLocks noChangeArrowheads="1"/>
        </xdr:cNvSpPr>
      </xdr:nvSpPr>
      <xdr:spPr>
        <a:xfrm>
          <a:off x="7813040" y="1764665"/>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3438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1047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571499</xdr:colOff>
      <xdr:row>65</xdr:row>
      <xdr:rowOff>57150</xdr:rowOff>
    </xdr:from>
    <xdr:to>
      <xdr:col>19</xdr:col>
      <xdr:colOff>466724</xdr:colOff>
      <xdr:row>66</xdr:row>
      <xdr:rowOff>114300</xdr:rowOff>
    </xdr:to>
    <xdr:sp macro="" textlink="">
      <xdr:nvSpPr>
        <xdr:cNvPr id="11" name="AutoShape 5">
          <a:extLst>
            <a:ext uri="{FF2B5EF4-FFF2-40B4-BE49-F238E27FC236}">
              <a16:creationId xmlns:a16="http://schemas.microsoft.com/office/drawing/2014/main" id="{00000000-0008-0000-0400-00000B000000}"/>
            </a:ext>
          </a:extLst>
        </xdr:cNvPr>
        <xdr:cNvSpPr>
          <a:spLocks noChangeArrowheads="1"/>
        </xdr:cNvSpPr>
      </xdr:nvSpPr>
      <xdr:spPr>
        <a:xfrm>
          <a:off x="7781924" y="11410950"/>
          <a:ext cx="2638425" cy="25717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添付資料も忘れずに提出してください。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36</xdr:row>
          <xdr:rowOff>66675</xdr:rowOff>
        </xdr:from>
        <xdr:to>
          <xdr:col>5</xdr:col>
          <xdr:colOff>28575</xdr:colOff>
          <xdr:row>38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66675</xdr:rowOff>
        </xdr:from>
        <xdr:to>
          <xdr:col>5</xdr:col>
          <xdr:colOff>28575</xdr:colOff>
          <xdr:row>36</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0</xdr:rowOff>
        </xdr:from>
        <xdr:to>
          <xdr:col>7</xdr:col>
          <xdr:colOff>28575</xdr:colOff>
          <xdr:row>47</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0</xdr:rowOff>
        </xdr:from>
        <xdr:to>
          <xdr:col>5</xdr:col>
          <xdr:colOff>9525</xdr:colOff>
          <xdr:row>34</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409575</xdr:colOff>
      <xdr:row>1</xdr:row>
      <xdr:rowOff>133350</xdr:rowOff>
    </xdr:from>
    <xdr:to>
      <xdr:col>18</xdr:col>
      <xdr:colOff>657224</xdr:colOff>
      <xdr:row>3</xdr:row>
      <xdr:rowOff>76200</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391400" y="3333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15</xdr:col>
      <xdr:colOff>495300</xdr:colOff>
      <xdr:row>28</xdr:row>
      <xdr:rowOff>133350</xdr:rowOff>
    </xdr:from>
    <xdr:to>
      <xdr:col>20</xdr:col>
      <xdr:colOff>390525</xdr:colOff>
      <xdr:row>32</xdr:row>
      <xdr:rowOff>38100</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7705725" y="4972050"/>
          <a:ext cx="3324225" cy="561975"/>
        </a:xfrm>
        <a:prstGeom prst="wedgeRectCallout">
          <a:avLst>
            <a:gd name="adj1" fmla="val -63407"/>
            <a:gd name="adj2" fmla="val -27955"/>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428625</xdr:colOff>
      <xdr:row>43</xdr:row>
      <xdr:rowOff>152400</xdr:rowOff>
    </xdr:from>
    <xdr:to>
      <xdr:col>20</xdr:col>
      <xdr:colOff>219075</xdr:colOff>
      <xdr:row>49</xdr:row>
      <xdr:rowOff>120015</xdr:rowOff>
    </xdr:to>
    <xdr:sp macro="" textlink="">
      <xdr:nvSpPr>
        <xdr:cNvPr id="5" name="AutoShape 9">
          <a:extLst>
            <a:ext uri="{FF2B5EF4-FFF2-40B4-BE49-F238E27FC236}">
              <a16:creationId xmlns:a16="http://schemas.microsoft.com/office/drawing/2014/main" id="{00000000-0008-0000-0400-000005000000}"/>
            </a:ext>
          </a:extLst>
        </xdr:cNvPr>
        <xdr:cNvSpPr>
          <a:spLocks noChangeArrowheads="1"/>
        </xdr:cNvSpPr>
      </xdr:nvSpPr>
      <xdr:spPr>
        <a:xfrm>
          <a:off x="7639050" y="7486650"/>
          <a:ext cx="3219450" cy="1091565"/>
        </a:xfrm>
        <a:prstGeom prst="wedgeRectCallout">
          <a:avLst>
            <a:gd name="adj1" fmla="val -63858"/>
            <a:gd name="adj2" fmla="val -5844"/>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a:ea typeface="ＭＳ 明朝"/>
            </a:rPr>
            <a:t>補助事業の概要が採択を受けた提案書のとおりであることを確認の上、</a:t>
          </a:r>
          <a:r>
            <a:rPr lang="ja-JP" altLang="ja-JP" sz="1100" b="1" i="0" baseline="0">
              <a:solidFill>
                <a:srgbClr val="FF0000"/>
              </a:solidFill>
              <a:effectLst/>
              <a:latin typeface="ＭＳ 明朝"/>
              <a:ea typeface="ＭＳ 明朝"/>
              <a:cs typeface="+mn-cs"/>
            </a:rPr>
            <a:t>✔を</a:t>
          </a:r>
          <a:r>
            <a:rPr lang="ja-JP" altLang="en-US" sz="1100" b="1" i="0" baseline="0">
              <a:solidFill>
                <a:srgbClr val="FF0000"/>
              </a:solidFill>
              <a:effectLst/>
              <a:latin typeface="ＭＳ 明朝"/>
              <a:ea typeface="ＭＳ 明朝"/>
              <a:cs typeface="+mn-cs"/>
            </a:rPr>
            <a:t>入力</a:t>
          </a:r>
          <a:r>
            <a:rPr lang="ja-JP" altLang="ja-JP" sz="1100" b="1" i="0" baseline="0">
              <a:solidFill>
                <a:srgbClr val="FF0000"/>
              </a:solidFill>
              <a:effectLst/>
              <a:latin typeface="ＭＳ 明朝"/>
              <a:ea typeface="ＭＳ 明朝"/>
              <a:cs typeface="+mn-cs"/>
            </a:rPr>
            <a:t>のこと。</a:t>
          </a:r>
          <a:endParaRPr lang="en-US" altLang="ja-JP" sz="1100" b="1" i="0" baseline="0">
            <a:solidFill>
              <a:srgbClr val="FF0000"/>
            </a:solidFill>
            <a:effectLst/>
            <a:latin typeface="ＭＳ 明朝"/>
            <a:ea typeface="ＭＳ 明朝"/>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effectLst/>
              <a:latin typeface="ＭＳ 明朝" panose="02020609040205080304" pitchFamily="17" charset="-128"/>
              <a:ea typeface="ＭＳ 明朝" panose="02020609040205080304" pitchFamily="17" charset="-128"/>
              <a:cs typeface="+mn-cs"/>
            </a:rPr>
            <a:t>□にカーソルを合わせますと✔できます。</a:t>
          </a:r>
          <a:endParaRPr lang="ja-JP" altLang="ja-JP" sz="1100" b="1">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1" i="0" baseline="0">
              <a:solidFill>
                <a:srgbClr val="FF0000"/>
              </a:solidFill>
              <a:effectLst/>
              <a:latin typeface="ＭＳ 明朝"/>
              <a:ea typeface="ＭＳ 明朝"/>
              <a:cs typeface="+mn-cs"/>
            </a:rPr>
            <a:t>※</a:t>
          </a:r>
          <a:r>
            <a:rPr lang="ja-JP" altLang="en-US" sz="1100" b="1" i="0" baseline="0">
              <a:solidFill>
                <a:srgbClr val="FF0000"/>
              </a:solidFill>
              <a:effectLst/>
              <a:latin typeface="ＭＳ 明朝"/>
              <a:ea typeface="ＭＳ 明朝"/>
              <a:cs typeface="+mn-cs"/>
            </a:rPr>
            <a:t>　採択を受けた提案書と異なる場合、国土交通省に事前に相談してください。</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485775</xdr:colOff>
      <xdr:row>14</xdr:row>
      <xdr:rowOff>161925</xdr:rowOff>
    </xdr:from>
    <xdr:to>
      <xdr:col>10</xdr:col>
      <xdr:colOff>647700</xdr:colOff>
      <xdr:row>16</xdr:row>
      <xdr:rowOff>38100</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a:xfrm>
          <a:off x="7553325" y="2343150"/>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476884</xdr:colOff>
      <xdr:row>17</xdr:row>
      <xdr:rowOff>152400</xdr:rowOff>
    </xdr:from>
    <xdr:to>
      <xdr:col>12</xdr:col>
      <xdr:colOff>123825</xdr:colOff>
      <xdr:row>19</xdr:row>
      <xdr:rowOff>29210</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a:xfrm>
          <a:off x="7782559" y="2924175"/>
          <a:ext cx="3123566"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　）内は入力不要です。</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7</xdr:col>
      <xdr:colOff>523875</xdr:colOff>
      <xdr:row>1</xdr:row>
      <xdr:rowOff>104775</xdr:rowOff>
    </xdr:from>
    <xdr:to>
      <xdr:col>11</xdr:col>
      <xdr:colOff>47624</xdr:colOff>
      <xdr:row>3</xdr:row>
      <xdr:rowOff>66675</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a:xfrm>
          <a:off x="7829550" y="2762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485775</xdr:colOff>
      <xdr:row>14</xdr:row>
      <xdr:rowOff>161925</xdr:rowOff>
    </xdr:from>
    <xdr:to>
      <xdr:col>11</xdr:col>
      <xdr:colOff>647700</xdr:colOff>
      <xdr:row>16</xdr:row>
      <xdr:rowOff>38100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53325" y="2343150"/>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476884</xdr:colOff>
      <xdr:row>17</xdr:row>
      <xdr:rowOff>152400</xdr:rowOff>
    </xdr:from>
    <xdr:to>
      <xdr:col>13</xdr:col>
      <xdr:colOff>66675</xdr:colOff>
      <xdr:row>19</xdr:row>
      <xdr:rowOff>29210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8515984" y="2895600"/>
          <a:ext cx="3066416"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　）内は入力不要です。</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485775</xdr:colOff>
      <xdr:row>21</xdr:row>
      <xdr:rowOff>47625</xdr:rowOff>
    </xdr:from>
    <xdr:to>
      <xdr:col>12</xdr:col>
      <xdr:colOff>190500</xdr:colOff>
      <xdr:row>23</xdr:row>
      <xdr:rowOff>171451</xdr:rowOff>
    </xdr:to>
    <xdr:sp macro="" textlink="">
      <xdr:nvSpPr>
        <xdr:cNvPr id="6" name="AutoShape 4">
          <a:extLst>
            <a:ext uri="{FF2B5EF4-FFF2-40B4-BE49-F238E27FC236}">
              <a16:creationId xmlns:a16="http://schemas.microsoft.com/office/drawing/2014/main" id="{00000000-0008-0000-0600-000006000000}"/>
            </a:ext>
          </a:extLst>
        </xdr:cNvPr>
        <xdr:cNvSpPr>
          <a:spLocks noChangeArrowheads="1"/>
        </xdr:cNvSpPr>
      </xdr:nvSpPr>
      <xdr:spPr>
        <a:xfrm>
          <a:off x="8524875" y="3495675"/>
          <a:ext cx="2486025" cy="485776"/>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552450</xdr:colOff>
      <xdr:row>1</xdr:row>
      <xdr:rowOff>152400</xdr:rowOff>
    </xdr:from>
    <xdr:to>
      <xdr:col>12</xdr:col>
      <xdr:colOff>76199</xdr:colOff>
      <xdr:row>3</xdr:row>
      <xdr:rowOff>114300</xdr:rowOff>
    </xdr:to>
    <xdr:sp macro="" textlink="">
      <xdr:nvSpPr>
        <xdr:cNvPr id="7" name="AutoShape 5">
          <a:extLst>
            <a:ext uri="{FF2B5EF4-FFF2-40B4-BE49-F238E27FC236}">
              <a16:creationId xmlns:a16="http://schemas.microsoft.com/office/drawing/2014/main" id="{00000000-0008-0000-0600-000007000000}"/>
            </a:ext>
          </a:extLst>
        </xdr:cNvPr>
        <xdr:cNvSpPr>
          <a:spLocks noChangeArrowheads="1"/>
        </xdr:cNvSpPr>
      </xdr:nvSpPr>
      <xdr:spPr>
        <a:xfrm>
          <a:off x="8591550" y="3238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352424</xdr:colOff>
      <xdr:row>10</xdr:row>
      <xdr:rowOff>168275</xdr:rowOff>
    </xdr:from>
    <xdr:to>
      <xdr:col>17</xdr:col>
      <xdr:colOff>619124</xdr:colOff>
      <xdr:row>14</xdr:row>
      <xdr:rowOff>76200</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a:xfrm>
          <a:off x="11068049" y="2244725"/>
          <a:ext cx="2657475" cy="59372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工事費は補助対象工事にかかる実費を入力してください。</a:t>
          </a:r>
        </a:p>
      </xdr:txBody>
    </xdr:sp>
    <xdr:clientData/>
  </xdr:twoCellAnchor>
  <xdr:twoCellAnchor>
    <xdr:from>
      <xdr:col>14</xdr:col>
      <xdr:colOff>352424</xdr:colOff>
      <xdr:row>15</xdr:row>
      <xdr:rowOff>109220</xdr:rowOff>
    </xdr:from>
    <xdr:to>
      <xdr:col>17</xdr:col>
      <xdr:colOff>638174</xdr:colOff>
      <xdr:row>19</xdr:row>
      <xdr:rowOff>114300</xdr:rowOff>
    </xdr:to>
    <xdr:sp macro="" textlink="">
      <xdr:nvSpPr>
        <xdr:cNvPr id="6" name="AutoShape 5">
          <a:extLst>
            <a:ext uri="{FF2B5EF4-FFF2-40B4-BE49-F238E27FC236}">
              <a16:creationId xmlns:a16="http://schemas.microsoft.com/office/drawing/2014/main" id="{00000000-0008-0000-0700-000006000000}"/>
            </a:ext>
          </a:extLst>
        </xdr:cNvPr>
        <xdr:cNvSpPr>
          <a:spLocks noChangeArrowheads="1"/>
        </xdr:cNvSpPr>
      </xdr:nvSpPr>
      <xdr:spPr>
        <a:xfrm>
          <a:off x="11068049" y="3042920"/>
          <a:ext cx="2676525" cy="69088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スケジュール・進捗状況について、時期は目安で構いませんので、必ず選択してください。</a:t>
          </a:r>
        </a:p>
      </xdr:txBody>
    </xdr:sp>
    <xdr:clientData/>
  </xdr:twoCellAnchor>
  <xdr:twoCellAnchor>
    <xdr:from>
      <xdr:col>14</xdr:col>
      <xdr:colOff>609600</xdr:colOff>
      <xdr:row>0</xdr:row>
      <xdr:rowOff>161925</xdr:rowOff>
    </xdr:from>
    <xdr:to>
      <xdr:col>17</xdr:col>
      <xdr:colOff>523874</xdr:colOff>
      <xdr:row>2</xdr:row>
      <xdr:rowOff>95250</xdr:rowOff>
    </xdr:to>
    <xdr:sp macro="" textlink="">
      <xdr:nvSpPr>
        <xdr:cNvPr id="7" name="AutoShape 5">
          <a:extLst>
            <a:ext uri="{FF2B5EF4-FFF2-40B4-BE49-F238E27FC236}">
              <a16:creationId xmlns:a16="http://schemas.microsoft.com/office/drawing/2014/main" id="{00000000-0008-0000-0700-000007000000}"/>
            </a:ext>
          </a:extLst>
        </xdr:cNvPr>
        <xdr:cNvSpPr>
          <a:spLocks noChangeArrowheads="1"/>
        </xdr:cNvSpPr>
      </xdr:nvSpPr>
      <xdr:spPr>
        <a:xfrm>
          <a:off x="11325225" y="161925"/>
          <a:ext cx="2305049" cy="323850"/>
        </a:xfrm>
        <a:prstGeom prst="wedgeRectCallout">
          <a:avLst>
            <a:gd name="adj1" fmla="val -72997"/>
            <a:gd name="adj2" fmla="val -21940"/>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28575</xdr:colOff>
      <xdr:row>9</xdr:row>
      <xdr:rowOff>85725</xdr:rowOff>
    </xdr:from>
    <xdr:to>
      <xdr:col>33</xdr:col>
      <xdr:colOff>409575</xdr:colOff>
      <xdr:row>14</xdr:row>
      <xdr:rowOff>3175</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7343775" y="1809750"/>
          <a:ext cx="2438400" cy="784225"/>
        </a:xfrm>
        <a:prstGeom prst="wedgeRectCallout">
          <a:avLst>
            <a:gd name="adj1" fmla="val -74394"/>
            <a:gd name="adj2" fmla="val -528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変更がある場合は</a:t>
          </a:r>
          <a:br>
            <a:rPr lang="en-US" altLang="ja-JP" sz="1100" b="0" i="0" u="none" strike="noStrike" baseline="0">
              <a:solidFill>
                <a:srgbClr val="000000"/>
              </a:solidFill>
              <a:latin typeface="ＭＳ 明朝" panose="02020609040205080304" pitchFamily="17" charset="-128"/>
              <a:ea typeface="ＭＳ 明朝" panose="02020609040205080304" pitchFamily="17" charset="-128"/>
            </a:rPr>
          </a:b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様式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を提出してください</a:t>
          </a:r>
          <a:r>
            <a:rPr lang="ja-JP" altLang="en-US" sz="1100" b="0" i="0" u="none" strike="noStrike" baseline="0">
              <a:solidFill>
                <a:srgbClr val="000000"/>
              </a:solidFill>
              <a:latin typeface="ＭＳ Ｐ明朝"/>
              <a:ea typeface="ＭＳ Ｐ明朝"/>
            </a:rPr>
            <a:t>。</a:t>
          </a:r>
        </a:p>
      </xdr:txBody>
    </xdr:sp>
    <xdr:clientData/>
  </xdr:twoCellAnchor>
  <xdr:twoCellAnchor>
    <xdr:from>
      <xdr:col>30</xdr:col>
      <xdr:colOff>0</xdr:colOff>
      <xdr:row>0</xdr:row>
      <xdr:rowOff>180975</xdr:rowOff>
    </xdr:from>
    <xdr:to>
      <xdr:col>33</xdr:col>
      <xdr:colOff>247649</xdr:colOff>
      <xdr:row>2</xdr:row>
      <xdr:rowOff>66675</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a:xfrm>
          <a:off x="7315200" y="1809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29</xdr:col>
      <xdr:colOff>600075</xdr:colOff>
      <xdr:row>12</xdr:row>
      <xdr:rowOff>90170</xdr:rowOff>
    </xdr:from>
    <xdr:to>
      <xdr:col>33</xdr:col>
      <xdr:colOff>295275</xdr:colOff>
      <xdr:row>16</xdr:row>
      <xdr:rowOff>28575</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a:xfrm>
          <a:off x="7381875" y="2414270"/>
          <a:ext cx="2438400" cy="633730"/>
        </a:xfrm>
        <a:prstGeom prst="wedgeRectCallout">
          <a:avLst>
            <a:gd name="adj1" fmla="val -58378"/>
            <a:gd name="adj2" fmla="val -4334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ja-JP" sz="1100" b="0" i="0" baseline="0">
              <a:effectLst/>
              <a:latin typeface="ＭＳ 明朝" panose="02020609040205080304" pitchFamily="17" charset="-128"/>
              <a:ea typeface="ＭＳ 明朝" panose="02020609040205080304" pitchFamily="17" charset="-128"/>
              <a:cs typeface="+mn-cs"/>
            </a:rPr>
            <a:t>変更が</a:t>
          </a:r>
          <a:r>
            <a:rPr lang="ja-JP" altLang="en-US" sz="1100" b="0" i="0" baseline="0">
              <a:effectLst/>
              <a:latin typeface="ＭＳ 明朝" panose="02020609040205080304" pitchFamily="17" charset="-128"/>
              <a:ea typeface="ＭＳ 明朝" panose="02020609040205080304" pitchFamily="17" charset="-128"/>
              <a:cs typeface="+mn-cs"/>
            </a:rPr>
            <a:t>ない</a:t>
          </a:r>
          <a:r>
            <a:rPr lang="ja-JP" altLang="ja-JP" sz="1100" b="0" i="0" baseline="0">
              <a:effectLst/>
              <a:latin typeface="ＭＳ 明朝" panose="02020609040205080304" pitchFamily="17" charset="-128"/>
              <a:ea typeface="ＭＳ 明朝" panose="02020609040205080304" pitchFamily="17" charset="-128"/>
              <a:cs typeface="+mn-cs"/>
            </a:rPr>
            <a:t>場合は</a:t>
          </a:r>
          <a:br>
            <a:rPr lang="en-US" altLang="ja-JP" sz="1100" b="0" i="0" baseline="0">
              <a:effectLst/>
              <a:latin typeface="ＭＳ 明朝" panose="02020609040205080304" pitchFamily="17" charset="-128"/>
              <a:ea typeface="ＭＳ 明朝" panose="02020609040205080304" pitchFamily="17" charset="-128"/>
              <a:cs typeface="+mn-cs"/>
            </a:rPr>
          </a:br>
          <a:r>
            <a:rPr lang="ja-JP" altLang="ja-JP" sz="1100" b="0" i="0" baseline="0">
              <a:effectLst/>
              <a:latin typeface="ＭＳ 明朝" panose="02020609040205080304" pitchFamily="17" charset="-128"/>
              <a:ea typeface="ＭＳ 明朝" panose="02020609040205080304" pitchFamily="17" charset="-128"/>
              <a:cs typeface="+mn-cs"/>
            </a:rPr>
            <a:t>様式</a:t>
          </a:r>
          <a:r>
            <a:rPr lang="en-US" altLang="ja-JP" sz="1100" b="0" i="0" baseline="0">
              <a:effectLst/>
              <a:latin typeface="ＭＳ 明朝" panose="02020609040205080304" pitchFamily="17" charset="-128"/>
              <a:ea typeface="ＭＳ 明朝" panose="02020609040205080304" pitchFamily="17" charset="-128"/>
              <a:cs typeface="+mn-cs"/>
            </a:rPr>
            <a:t>5</a:t>
          </a:r>
          <a:r>
            <a:rPr lang="ja-JP" altLang="ja-JP" sz="1100" b="0" i="0" baseline="0">
              <a:effectLst/>
              <a:latin typeface="ＭＳ 明朝" panose="02020609040205080304" pitchFamily="17" charset="-128"/>
              <a:ea typeface="ＭＳ 明朝" panose="02020609040205080304" pitchFamily="17" charset="-128"/>
              <a:cs typeface="+mn-cs"/>
            </a:rPr>
            <a:t>を提出してください</a:t>
          </a:r>
          <a:r>
            <a:rPr lang="ja-JP" altLang="en-US" sz="1000" b="0" i="0" baseline="0">
              <a:effectLst/>
              <a:latin typeface="+mn-lt"/>
              <a:ea typeface="+mn-ea"/>
              <a:cs typeface="+mn-cs"/>
            </a:rPr>
            <a:t>。</a:t>
          </a:r>
          <a:endParaRPr lang="ja-JP" altLang="en-US" sz="1100" b="0" i="0" u="none" strike="noStrike" baseline="0">
            <a:solidFill>
              <a:srgbClr val="000000"/>
            </a:solidFill>
            <a:latin typeface="ＭＳ Ｐ明朝"/>
            <a:ea typeface="ＭＳ Ｐ明朝"/>
          </a:endParaRPr>
        </a:p>
      </xdr:txBody>
    </xdr:sp>
    <xdr:clientData/>
  </xdr:twoCellAnchor>
  <xdr:twoCellAnchor>
    <xdr:from>
      <xdr:col>29</xdr:col>
      <xdr:colOff>571500</xdr:colOff>
      <xdr:row>0</xdr:row>
      <xdr:rowOff>190500</xdr:rowOff>
    </xdr:from>
    <xdr:to>
      <xdr:col>33</xdr:col>
      <xdr:colOff>133349</xdr:colOff>
      <xdr:row>2</xdr:row>
      <xdr:rowOff>57150</xdr:rowOff>
    </xdr:to>
    <xdr:sp macro="" textlink="">
      <xdr:nvSpPr>
        <xdr:cNvPr id="5" name="AutoShape 5">
          <a:extLst>
            <a:ext uri="{FF2B5EF4-FFF2-40B4-BE49-F238E27FC236}">
              <a16:creationId xmlns:a16="http://schemas.microsoft.com/office/drawing/2014/main" id="{00000000-0008-0000-0900-000005000000}"/>
            </a:ext>
          </a:extLst>
        </xdr:cNvPr>
        <xdr:cNvSpPr>
          <a:spLocks noChangeArrowheads="1"/>
        </xdr:cNvSpPr>
      </xdr:nvSpPr>
      <xdr:spPr>
        <a:xfrm>
          <a:off x="7353300" y="1905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1</xdr:row>
      <xdr:rowOff>0</xdr:rowOff>
    </xdr:from>
    <xdr:to>
      <xdr:col>12</xdr:col>
      <xdr:colOff>247649</xdr:colOff>
      <xdr:row>2</xdr:row>
      <xdr:rowOff>123825</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a:xfrm>
          <a:off x="6934200" y="2000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9</xdr:col>
      <xdr:colOff>114300</xdr:colOff>
      <xdr:row>19</xdr:row>
      <xdr:rowOff>95250</xdr:rowOff>
    </xdr:from>
    <xdr:to>
      <xdr:col>12</xdr:col>
      <xdr:colOff>247650</xdr:colOff>
      <xdr:row>21</xdr:row>
      <xdr:rowOff>95250</xdr:rowOff>
    </xdr:to>
    <xdr:sp macro="" textlink="">
      <xdr:nvSpPr>
        <xdr:cNvPr id="5" name="AutoShape 9">
          <a:extLst>
            <a:ext uri="{FF2B5EF4-FFF2-40B4-BE49-F238E27FC236}">
              <a16:creationId xmlns:a16="http://schemas.microsoft.com/office/drawing/2014/main" id="{00000000-0008-0000-0A00-000005000000}"/>
            </a:ext>
          </a:extLst>
        </xdr:cNvPr>
        <xdr:cNvSpPr>
          <a:spLocks noChangeArrowheads="1"/>
        </xdr:cNvSpPr>
      </xdr:nvSpPr>
      <xdr:spPr>
        <a:xfrm>
          <a:off x="7048500" y="4381500"/>
          <a:ext cx="2190750" cy="590550"/>
        </a:xfrm>
        <a:prstGeom prst="wedgeRectCallout">
          <a:avLst>
            <a:gd name="adj1" fmla="val -78315"/>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10.xml"/><Relationship Id="rId1" Type="http://schemas.openxmlformats.org/officeDocument/2006/relationships/printerSettings" Target="../printerSettings/printerSettings1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trlProp" Target="../ctrlProps/ctrlProp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3.xml"/><Relationship Id="rId7" Type="http://schemas.openxmlformats.org/officeDocument/2006/relationships/ctrlProp" Target="../ctrlProps/ctrlProp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3"/>
  <sheetViews>
    <sheetView view="pageBreakPreview" zoomScaleSheetLayoutView="100" workbookViewId="0">
      <selection activeCell="B5" sqref="B5"/>
    </sheetView>
  </sheetViews>
  <sheetFormatPr defaultRowHeight="13.5"/>
  <cols>
    <col min="1" max="1" width="15.125" bestFit="1" customWidth="1"/>
    <col min="2" max="2" width="49.75" bestFit="1" customWidth="1"/>
    <col min="3" max="3" width="2.375" customWidth="1"/>
  </cols>
  <sheetData>
    <row r="1" spans="1:3">
      <c r="A1" s="2" t="s">
        <v>246</v>
      </c>
      <c r="B1" s="2" t="s">
        <v>406</v>
      </c>
    </row>
    <row r="2" spans="1:3">
      <c r="A2" s="2" t="s">
        <v>244</v>
      </c>
      <c r="B2" s="2" t="s">
        <v>243</v>
      </c>
    </row>
    <row r="3" spans="1:3">
      <c r="A3" s="2"/>
      <c r="B3" s="2" t="s">
        <v>242</v>
      </c>
    </row>
    <row r="4" spans="1:3">
      <c r="A4" s="2" t="s">
        <v>332</v>
      </c>
      <c r="B4" s="2" t="s">
        <v>362</v>
      </c>
    </row>
    <row r="5" spans="1:3">
      <c r="A5" s="354" t="s">
        <v>230</v>
      </c>
      <c r="B5" s="354" t="s">
        <v>349</v>
      </c>
    </row>
    <row r="6" spans="1:3">
      <c r="A6" s="1" t="s">
        <v>278</v>
      </c>
      <c r="B6" s="385" t="s">
        <v>268</v>
      </c>
    </row>
    <row r="7" spans="1:3">
      <c r="A7" s="1" t="s">
        <v>83</v>
      </c>
      <c r="B7" s="385" t="s">
        <v>280</v>
      </c>
      <c r="C7" s="3"/>
    </row>
    <row r="8" spans="1:3">
      <c r="A8" s="1" t="s">
        <v>241</v>
      </c>
      <c r="B8" s="378" t="s">
        <v>389</v>
      </c>
      <c r="C8" s="4"/>
    </row>
    <row r="9" spans="1:3">
      <c r="A9" s="355" t="s">
        <v>123</v>
      </c>
      <c r="B9" s="354" t="s">
        <v>349</v>
      </c>
    </row>
    <row r="10" spans="1:3">
      <c r="A10" s="1" t="s">
        <v>209</v>
      </c>
      <c r="B10" s="378" t="s">
        <v>389</v>
      </c>
    </row>
    <row r="11" spans="1:3">
      <c r="A11" s="2" t="s">
        <v>239</v>
      </c>
      <c r="B11" s="2" t="s">
        <v>126</v>
      </c>
    </row>
    <row r="13" spans="1:3">
      <c r="B13" s="377"/>
    </row>
  </sheetData>
  <phoneticPr fontId="6"/>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B0F0"/>
  </sheetPr>
  <dimension ref="A1:AD55"/>
  <sheetViews>
    <sheetView view="pageBreakPreview" zoomScaleSheetLayoutView="100" workbookViewId="0">
      <selection sqref="A1:G1"/>
    </sheetView>
  </sheetViews>
  <sheetFormatPr defaultRowHeight="13.5"/>
  <cols>
    <col min="1" max="23" width="3" customWidth="1"/>
    <col min="24" max="24" width="5" customWidth="1"/>
    <col min="25" max="29" width="3" customWidth="1"/>
  </cols>
  <sheetData>
    <row r="1" spans="1:30" s="182" customFormat="1" ht="18.75">
      <c r="A1" s="448" t="str">
        <f>設定!B8</f>
        <v>令和〇年○○月○○日</v>
      </c>
      <c r="B1" s="448"/>
      <c r="C1" s="448"/>
      <c r="D1" s="448"/>
      <c r="E1" s="448"/>
      <c r="F1" s="448"/>
      <c r="G1" s="448"/>
      <c r="H1"/>
      <c r="I1"/>
      <c r="J1"/>
      <c r="K1"/>
      <c r="L1"/>
      <c r="M1"/>
      <c r="N1"/>
      <c r="O1"/>
      <c r="P1"/>
      <c r="Q1"/>
      <c r="R1"/>
      <c r="S1"/>
      <c r="T1"/>
      <c r="U1"/>
      <c r="V1"/>
      <c r="W1"/>
      <c r="X1"/>
      <c r="Z1" s="4"/>
      <c r="AA1" s="4"/>
      <c r="AB1" s="4"/>
      <c r="AC1" s="4" t="s">
        <v>342</v>
      </c>
    </row>
    <row r="2" spans="1:30" ht="17.25" customHeight="1">
      <c r="A2" s="187" t="str">
        <f>設定!B6</f>
        <v>協議会・団体等の名称</v>
      </c>
      <c r="AC2" s="129"/>
      <c r="AD2" s="20"/>
    </row>
    <row r="3" spans="1:30">
      <c r="A3" s="183"/>
      <c r="AC3" s="129"/>
      <c r="AD3" s="20"/>
    </row>
    <row r="4" spans="1:30" ht="18.75">
      <c r="A4" s="184"/>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194"/>
      <c r="AD4" s="20"/>
    </row>
    <row r="5" spans="1:30" ht="17.25">
      <c r="A5" s="516" t="s">
        <v>314</v>
      </c>
      <c r="B5" s="517"/>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20"/>
    </row>
    <row r="6" spans="1:30" ht="15.75" customHeight="1">
      <c r="A6" s="155"/>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29" t="s">
        <v>220</v>
      </c>
      <c r="AD6" s="20"/>
    </row>
    <row r="7" spans="1:30" ht="14.25" thickBo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c r="A8" s="520" t="s">
        <v>287</v>
      </c>
      <c r="B8" s="521"/>
      <c r="C8" s="521"/>
      <c r="D8" s="521"/>
      <c r="E8" s="522"/>
      <c r="F8" s="529" t="s">
        <v>162</v>
      </c>
      <c r="G8" s="530"/>
      <c r="H8" s="530"/>
      <c r="I8" s="531"/>
      <c r="J8" s="547"/>
      <c r="K8" s="548"/>
      <c r="L8" s="548"/>
      <c r="M8" s="548"/>
      <c r="N8" s="548"/>
      <c r="O8" s="548"/>
      <c r="P8" s="548"/>
      <c r="Q8" s="548"/>
      <c r="R8" s="548"/>
      <c r="S8" s="548"/>
      <c r="T8" s="548"/>
      <c r="U8" s="548"/>
      <c r="V8" s="548"/>
      <c r="W8" s="548"/>
      <c r="X8" s="548"/>
      <c r="Y8" s="548"/>
      <c r="Z8" s="548"/>
      <c r="AA8" s="548"/>
      <c r="AB8" s="548"/>
      <c r="AC8" s="549"/>
      <c r="AD8" s="20"/>
    </row>
    <row r="9" spans="1:30">
      <c r="A9" s="523"/>
      <c r="B9" s="524"/>
      <c r="C9" s="524"/>
      <c r="D9" s="524"/>
      <c r="E9" s="525"/>
      <c r="F9" s="532"/>
      <c r="G9" s="533"/>
      <c r="H9" s="533"/>
      <c r="I9" s="534"/>
      <c r="J9" s="550"/>
      <c r="K9" s="551"/>
      <c r="L9" s="551"/>
      <c r="M9" s="551"/>
      <c r="N9" s="551"/>
      <c r="O9" s="551"/>
      <c r="P9" s="551"/>
      <c r="Q9" s="551"/>
      <c r="R9" s="551"/>
      <c r="S9" s="551"/>
      <c r="T9" s="551"/>
      <c r="U9" s="551"/>
      <c r="V9" s="551"/>
      <c r="W9" s="551"/>
      <c r="X9" s="551"/>
      <c r="Y9" s="551"/>
      <c r="Z9" s="551"/>
      <c r="AA9" s="551"/>
      <c r="AB9" s="551"/>
      <c r="AC9" s="552"/>
      <c r="AD9" s="20"/>
    </row>
    <row r="10" spans="1:30">
      <c r="A10" s="523"/>
      <c r="B10" s="524"/>
      <c r="C10" s="524"/>
      <c r="D10" s="524"/>
      <c r="E10" s="525"/>
      <c r="F10" s="532" t="s">
        <v>190</v>
      </c>
      <c r="G10" s="533"/>
      <c r="H10" s="533"/>
      <c r="I10" s="534"/>
      <c r="J10" s="535"/>
      <c r="K10" s="536"/>
      <c r="L10" s="536"/>
      <c r="M10" s="536"/>
      <c r="N10" s="536"/>
      <c r="O10" s="536"/>
      <c r="P10" s="536"/>
      <c r="Q10" s="536"/>
      <c r="R10" s="536"/>
      <c r="S10" s="536"/>
      <c r="T10" s="536"/>
      <c r="U10" s="536"/>
      <c r="V10" s="536"/>
      <c r="W10" s="536"/>
      <c r="X10" s="536"/>
      <c r="Y10" s="536"/>
      <c r="Z10" s="536"/>
      <c r="AA10" s="536"/>
      <c r="AB10" s="536"/>
      <c r="AC10" s="537"/>
      <c r="AD10" s="20"/>
    </row>
    <row r="11" spans="1:30">
      <c r="A11" s="523"/>
      <c r="B11" s="524"/>
      <c r="C11" s="524"/>
      <c r="D11" s="524"/>
      <c r="E11" s="525"/>
      <c r="F11" s="532"/>
      <c r="G11" s="533"/>
      <c r="H11" s="533"/>
      <c r="I11" s="534"/>
      <c r="J11" s="535"/>
      <c r="K11" s="536"/>
      <c r="L11" s="536"/>
      <c r="M11" s="536"/>
      <c r="N11" s="536"/>
      <c r="O11" s="536"/>
      <c r="P11" s="536"/>
      <c r="Q11" s="536"/>
      <c r="R11" s="536"/>
      <c r="S11" s="536"/>
      <c r="T11" s="536"/>
      <c r="U11" s="536"/>
      <c r="V11" s="536"/>
      <c r="W11" s="536"/>
      <c r="X11" s="536"/>
      <c r="Y11" s="536"/>
      <c r="Z11" s="536"/>
      <c r="AA11" s="536"/>
      <c r="AB11" s="536"/>
      <c r="AC11" s="537"/>
      <c r="AD11" s="20"/>
    </row>
    <row r="12" spans="1:30">
      <c r="A12" s="523"/>
      <c r="B12" s="524"/>
      <c r="C12" s="524"/>
      <c r="D12" s="524"/>
      <c r="E12" s="525"/>
      <c r="F12" s="532" t="s">
        <v>219</v>
      </c>
      <c r="G12" s="533"/>
      <c r="H12" s="533"/>
      <c r="I12" s="534"/>
      <c r="J12" s="541"/>
      <c r="K12" s="542"/>
      <c r="L12" s="542"/>
      <c r="M12" s="542"/>
      <c r="N12" s="542"/>
      <c r="O12" s="542"/>
      <c r="P12" s="542"/>
      <c r="Q12" s="542"/>
      <c r="R12" s="542"/>
      <c r="S12" s="542"/>
      <c r="T12" s="542"/>
      <c r="U12" s="542"/>
      <c r="V12" s="542"/>
      <c r="W12" s="542"/>
      <c r="X12" s="542"/>
      <c r="Y12" s="542"/>
      <c r="Z12" s="542"/>
      <c r="AA12" s="542"/>
      <c r="AB12" s="542"/>
      <c r="AC12" s="543"/>
      <c r="AD12" s="20"/>
    </row>
    <row r="13" spans="1:30" ht="14.25" thickBot="1">
      <c r="A13" s="526"/>
      <c r="B13" s="527"/>
      <c r="C13" s="527"/>
      <c r="D13" s="527"/>
      <c r="E13" s="528"/>
      <c r="F13" s="538"/>
      <c r="G13" s="539"/>
      <c r="H13" s="539"/>
      <c r="I13" s="540"/>
      <c r="J13" s="544"/>
      <c r="K13" s="545"/>
      <c r="L13" s="545"/>
      <c r="M13" s="545"/>
      <c r="N13" s="545"/>
      <c r="O13" s="545"/>
      <c r="P13" s="545"/>
      <c r="Q13" s="545"/>
      <c r="R13" s="545"/>
      <c r="S13" s="545"/>
      <c r="T13" s="545"/>
      <c r="U13" s="545"/>
      <c r="V13" s="545"/>
      <c r="W13" s="545"/>
      <c r="X13" s="545"/>
      <c r="Y13" s="545"/>
      <c r="Z13" s="545"/>
      <c r="AA13" s="545"/>
      <c r="AB13" s="545"/>
      <c r="AC13" s="546"/>
      <c r="AD13" s="20"/>
    </row>
    <row r="14" spans="1:30" ht="13.5" customHeight="1">
      <c r="A14" s="520" t="s">
        <v>168</v>
      </c>
      <c r="B14" s="521"/>
      <c r="C14" s="521"/>
      <c r="D14" s="521"/>
      <c r="E14" s="522"/>
      <c r="F14" s="529" t="s">
        <v>162</v>
      </c>
      <c r="G14" s="530"/>
      <c r="H14" s="530"/>
      <c r="I14" s="531"/>
      <c r="J14" s="547"/>
      <c r="K14" s="548"/>
      <c r="L14" s="548"/>
      <c r="M14" s="548"/>
      <c r="N14" s="548"/>
      <c r="O14" s="548"/>
      <c r="P14" s="548"/>
      <c r="Q14" s="548"/>
      <c r="R14" s="548"/>
      <c r="S14" s="548"/>
      <c r="T14" s="548"/>
      <c r="U14" s="548"/>
      <c r="V14" s="548"/>
      <c r="W14" s="548"/>
      <c r="X14" s="548"/>
      <c r="Y14" s="548"/>
      <c r="Z14" s="548"/>
      <c r="AA14" s="548"/>
      <c r="AB14" s="548"/>
      <c r="AC14" s="549"/>
      <c r="AD14" s="20"/>
    </row>
    <row r="15" spans="1:30">
      <c r="A15" s="523"/>
      <c r="B15" s="524"/>
      <c r="C15" s="524"/>
      <c r="D15" s="524"/>
      <c r="E15" s="525"/>
      <c r="F15" s="532"/>
      <c r="G15" s="533"/>
      <c r="H15" s="533"/>
      <c r="I15" s="534"/>
      <c r="J15" s="550"/>
      <c r="K15" s="551"/>
      <c r="L15" s="551"/>
      <c r="M15" s="551"/>
      <c r="N15" s="551"/>
      <c r="O15" s="551"/>
      <c r="P15" s="551"/>
      <c r="Q15" s="551"/>
      <c r="R15" s="551"/>
      <c r="S15" s="551"/>
      <c r="T15" s="551"/>
      <c r="U15" s="551"/>
      <c r="V15" s="551"/>
      <c r="W15" s="551"/>
      <c r="X15" s="551"/>
      <c r="Y15" s="551"/>
      <c r="Z15" s="551"/>
      <c r="AA15" s="551"/>
      <c r="AB15" s="551"/>
      <c r="AC15" s="552"/>
      <c r="AD15" s="20"/>
    </row>
    <row r="16" spans="1:30" ht="13.5" customHeight="1">
      <c r="A16" s="523"/>
      <c r="B16" s="524"/>
      <c r="C16" s="524"/>
      <c r="D16" s="524"/>
      <c r="E16" s="525"/>
      <c r="F16" s="532" t="s">
        <v>190</v>
      </c>
      <c r="G16" s="533"/>
      <c r="H16" s="533"/>
      <c r="I16" s="534"/>
      <c r="J16" s="535"/>
      <c r="K16" s="536"/>
      <c r="L16" s="536"/>
      <c r="M16" s="536"/>
      <c r="N16" s="536"/>
      <c r="O16" s="536"/>
      <c r="P16" s="536"/>
      <c r="Q16" s="536"/>
      <c r="R16" s="536"/>
      <c r="S16" s="536"/>
      <c r="T16" s="536"/>
      <c r="U16" s="536"/>
      <c r="V16" s="536"/>
      <c r="W16" s="536"/>
      <c r="X16" s="536"/>
      <c r="Y16" s="536"/>
      <c r="Z16" s="536"/>
      <c r="AA16" s="536"/>
      <c r="AB16" s="536"/>
      <c r="AC16" s="537"/>
      <c r="AD16" s="20"/>
    </row>
    <row r="17" spans="1:30" ht="13.5" customHeight="1">
      <c r="A17" s="523"/>
      <c r="B17" s="524"/>
      <c r="C17" s="524"/>
      <c r="D17" s="524"/>
      <c r="E17" s="525"/>
      <c r="F17" s="532"/>
      <c r="G17" s="533"/>
      <c r="H17" s="533"/>
      <c r="I17" s="534"/>
      <c r="J17" s="535"/>
      <c r="K17" s="536"/>
      <c r="L17" s="536"/>
      <c r="M17" s="536"/>
      <c r="N17" s="536"/>
      <c r="O17" s="536"/>
      <c r="P17" s="536"/>
      <c r="Q17" s="536"/>
      <c r="R17" s="536"/>
      <c r="S17" s="536"/>
      <c r="T17" s="536"/>
      <c r="U17" s="536"/>
      <c r="V17" s="536"/>
      <c r="W17" s="536"/>
      <c r="X17" s="536"/>
      <c r="Y17" s="536"/>
      <c r="Z17" s="536"/>
      <c r="AA17" s="536"/>
      <c r="AB17" s="536"/>
      <c r="AC17" s="537"/>
      <c r="AD17" s="20"/>
    </row>
    <row r="18" spans="1:30" ht="13.5" customHeight="1">
      <c r="A18" s="523"/>
      <c r="B18" s="524"/>
      <c r="C18" s="524"/>
      <c r="D18" s="524"/>
      <c r="E18" s="525"/>
      <c r="F18" s="532" t="s">
        <v>219</v>
      </c>
      <c r="G18" s="533"/>
      <c r="H18" s="533"/>
      <c r="I18" s="534"/>
      <c r="J18" s="541"/>
      <c r="K18" s="542"/>
      <c r="L18" s="542"/>
      <c r="M18" s="542"/>
      <c r="N18" s="542"/>
      <c r="O18" s="542"/>
      <c r="P18" s="542"/>
      <c r="Q18" s="542"/>
      <c r="R18" s="542"/>
      <c r="S18" s="542"/>
      <c r="T18" s="542"/>
      <c r="U18" s="542"/>
      <c r="V18" s="542"/>
      <c r="W18" s="542"/>
      <c r="X18" s="542"/>
      <c r="Y18" s="542"/>
      <c r="Z18" s="542"/>
      <c r="AA18" s="542"/>
      <c r="AB18" s="542"/>
      <c r="AC18" s="543"/>
      <c r="AD18" s="20"/>
    </row>
    <row r="19" spans="1:30" ht="14.25" thickBot="1">
      <c r="A19" s="553"/>
      <c r="B19" s="554"/>
      <c r="C19" s="554"/>
      <c r="D19" s="554"/>
      <c r="E19" s="555"/>
      <c r="F19" s="556"/>
      <c r="G19" s="557"/>
      <c r="H19" s="557"/>
      <c r="I19" s="558"/>
      <c r="J19" s="559"/>
      <c r="K19" s="560"/>
      <c r="L19" s="560"/>
      <c r="M19" s="560"/>
      <c r="N19" s="560"/>
      <c r="O19" s="560"/>
      <c r="P19" s="560"/>
      <c r="Q19" s="560"/>
      <c r="R19" s="560"/>
      <c r="S19" s="560"/>
      <c r="T19" s="560"/>
      <c r="U19" s="560"/>
      <c r="V19" s="560"/>
      <c r="W19" s="560"/>
      <c r="X19" s="560"/>
      <c r="Y19" s="560"/>
      <c r="Z19" s="560"/>
      <c r="AA19" s="560"/>
      <c r="AB19" s="560"/>
      <c r="AC19" s="561"/>
      <c r="AD19" s="20"/>
    </row>
    <row r="20" spans="1:30" ht="13.5" customHeight="1">
      <c r="A20" s="562" t="s">
        <v>203</v>
      </c>
      <c r="B20" s="563"/>
      <c r="C20" s="563"/>
      <c r="D20" s="563"/>
      <c r="E20" s="564"/>
      <c r="F20" s="565" t="s">
        <v>162</v>
      </c>
      <c r="G20" s="566"/>
      <c r="H20" s="566"/>
      <c r="I20" s="567"/>
      <c r="J20" s="568"/>
      <c r="K20" s="569"/>
      <c r="L20" s="569"/>
      <c r="M20" s="569"/>
      <c r="N20" s="569"/>
      <c r="O20" s="569"/>
      <c r="P20" s="569"/>
      <c r="Q20" s="569"/>
      <c r="R20" s="569"/>
      <c r="S20" s="569"/>
      <c r="T20" s="569"/>
      <c r="U20" s="569"/>
      <c r="V20" s="569"/>
      <c r="W20" s="569"/>
      <c r="X20" s="569"/>
      <c r="Y20" s="569"/>
      <c r="Z20" s="569"/>
      <c r="AA20" s="569"/>
      <c r="AB20" s="569"/>
      <c r="AC20" s="570"/>
      <c r="AD20" s="20"/>
    </row>
    <row r="21" spans="1:30">
      <c r="A21" s="523"/>
      <c r="B21" s="524"/>
      <c r="C21" s="524"/>
      <c r="D21" s="524"/>
      <c r="E21" s="525"/>
      <c r="F21" s="532"/>
      <c r="G21" s="533"/>
      <c r="H21" s="533"/>
      <c r="I21" s="534"/>
      <c r="J21" s="550"/>
      <c r="K21" s="551"/>
      <c r="L21" s="551"/>
      <c r="M21" s="551"/>
      <c r="N21" s="551"/>
      <c r="O21" s="551"/>
      <c r="P21" s="551"/>
      <c r="Q21" s="551"/>
      <c r="R21" s="551"/>
      <c r="S21" s="551"/>
      <c r="T21" s="551"/>
      <c r="U21" s="551"/>
      <c r="V21" s="551"/>
      <c r="W21" s="551"/>
      <c r="X21" s="551"/>
      <c r="Y21" s="551"/>
      <c r="Z21" s="551"/>
      <c r="AA21" s="551"/>
      <c r="AB21" s="551"/>
      <c r="AC21" s="552"/>
      <c r="AD21" s="20"/>
    </row>
    <row r="22" spans="1:30" ht="13.5" customHeight="1">
      <c r="A22" s="523"/>
      <c r="B22" s="524"/>
      <c r="C22" s="524"/>
      <c r="D22" s="524"/>
      <c r="E22" s="525"/>
      <c r="F22" s="532" t="s">
        <v>190</v>
      </c>
      <c r="G22" s="533"/>
      <c r="H22" s="533"/>
      <c r="I22" s="534"/>
      <c r="J22" s="535"/>
      <c r="K22" s="536"/>
      <c r="L22" s="536"/>
      <c r="M22" s="536"/>
      <c r="N22" s="536"/>
      <c r="O22" s="536"/>
      <c r="P22" s="536"/>
      <c r="Q22" s="536"/>
      <c r="R22" s="536"/>
      <c r="S22" s="536"/>
      <c r="T22" s="536"/>
      <c r="U22" s="536"/>
      <c r="V22" s="536"/>
      <c r="W22" s="536"/>
      <c r="X22" s="536"/>
      <c r="Y22" s="536"/>
      <c r="Z22" s="536"/>
      <c r="AA22" s="536"/>
      <c r="AB22" s="536"/>
      <c r="AC22" s="537"/>
      <c r="AD22" s="20"/>
    </row>
    <row r="23" spans="1:30" ht="13.5" customHeight="1">
      <c r="A23" s="523"/>
      <c r="B23" s="524"/>
      <c r="C23" s="524"/>
      <c r="D23" s="524"/>
      <c r="E23" s="525"/>
      <c r="F23" s="532"/>
      <c r="G23" s="533"/>
      <c r="H23" s="533"/>
      <c r="I23" s="534"/>
      <c r="J23" s="535"/>
      <c r="K23" s="536"/>
      <c r="L23" s="536"/>
      <c r="M23" s="536"/>
      <c r="N23" s="536"/>
      <c r="O23" s="536"/>
      <c r="P23" s="536"/>
      <c r="Q23" s="536"/>
      <c r="R23" s="536"/>
      <c r="S23" s="536"/>
      <c r="T23" s="536"/>
      <c r="U23" s="536"/>
      <c r="V23" s="536"/>
      <c r="W23" s="536"/>
      <c r="X23" s="536"/>
      <c r="Y23" s="536"/>
      <c r="Z23" s="536"/>
      <c r="AA23" s="536"/>
      <c r="AB23" s="536"/>
      <c r="AC23" s="537"/>
      <c r="AD23" s="20"/>
    </row>
    <row r="24" spans="1:30" ht="13.5" customHeight="1">
      <c r="A24" s="523"/>
      <c r="B24" s="524"/>
      <c r="C24" s="524"/>
      <c r="D24" s="524"/>
      <c r="E24" s="525"/>
      <c r="F24" s="532" t="s">
        <v>219</v>
      </c>
      <c r="G24" s="533"/>
      <c r="H24" s="533"/>
      <c r="I24" s="534"/>
      <c r="J24" s="541"/>
      <c r="K24" s="542"/>
      <c r="L24" s="542"/>
      <c r="M24" s="542"/>
      <c r="N24" s="542"/>
      <c r="O24" s="542"/>
      <c r="P24" s="542"/>
      <c r="Q24" s="542"/>
      <c r="R24" s="542"/>
      <c r="S24" s="542"/>
      <c r="T24" s="542"/>
      <c r="U24" s="542"/>
      <c r="V24" s="542"/>
      <c r="W24" s="542"/>
      <c r="X24" s="542"/>
      <c r="Y24" s="542"/>
      <c r="Z24" s="542"/>
      <c r="AA24" s="542"/>
      <c r="AB24" s="542"/>
      <c r="AC24" s="543"/>
      <c r="AD24" s="20"/>
    </row>
    <row r="25" spans="1:30" ht="14.25" thickBot="1">
      <c r="A25" s="526"/>
      <c r="B25" s="527"/>
      <c r="C25" s="527"/>
      <c r="D25" s="527"/>
      <c r="E25" s="528"/>
      <c r="F25" s="538"/>
      <c r="G25" s="539"/>
      <c r="H25" s="539"/>
      <c r="I25" s="540"/>
      <c r="J25" s="544"/>
      <c r="K25" s="545"/>
      <c r="L25" s="545"/>
      <c r="M25" s="545"/>
      <c r="N25" s="545"/>
      <c r="O25" s="545"/>
      <c r="P25" s="545"/>
      <c r="Q25" s="545"/>
      <c r="R25" s="545"/>
      <c r="S25" s="545"/>
      <c r="T25" s="545"/>
      <c r="U25" s="545"/>
      <c r="V25" s="545"/>
      <c r="W25" s="545"/>
      <c r="X25" s="545"/>
      <c r="Y25" s="545"/>
      <c r="Z25" s="545"/>
      <c r="AA25" s="545"/>
      <c r="AB25" s="545"/>
      <c r="AC25" s="546"/>
      <c r="AD25" s="20"/>
    </row>
    <row r="26" spans="1:30">
      <c r="A26" s="520" t="s">
        <v>288</v>
      </c>
      <c r="B26" s="521"/>
      <c r="C26" s="521"/>
      <c r="D26" s="521"/>
      <c r="E26" s="522"/>
      <c r="F26" s="529" t="s">
        <v>162</v>
      </c>
      <c r="G26" s="530"/>
      <c r="H26" s="530"/>
      <c r="I26" s="531"/>
      <c r="J26" s="547"/>
      <c r="K26" s="548"/>
      <c r="L26" s="548"/>
      <c r="M26" s="548"/>
      <c r="N26" s="548"/>
      <c r="O26" s="548"/>
      <c r="P26" s="548"/>
      <c r="Q26" s="548"/>
      <c r="R26" s="548"/>
      <c r="S26" s="548"/>
      <c r="T26" s="548"/>
      <c r="U26" s="548"/>
      <c r="V26" s="548"/>
      <c r="W26" s="548"/>
      <c r="X26" s="548"/>
      <c r="Y26" s="548"/>
      <c r="Z26" s="548"/>
      <c r="AA26" s="548"/>
      <c r="AB26" s="548"/>
      <c r="AC26" s="549"/>
      <c r="AD26" s="20"/>
    </row>
    <row r="27" spans="1:30">
      <c r="A27" s="523"/>
      <c r="B27" s="524"/>
      <c r="C27" s="524"/>
      <c r="D27" s="524"/>
      <c r="E27" s="525"/>
      <c r="F27" s="532"/>
      <c r="G27" s="533"/>
      <c r="H27" s="533"/>
      <c r="I27" s="534"/>
      <c r="J27" s="550"/>
      <c r="K27" s="551"/>
      <c r="L27" s="551"/>
      <c r="M27" s="551"/>
      <c r="N27" s="551"/>
      <c r="O27" s="551"/>
      <c r="P27" s="551"/>
      <c r="Q27" s="551"/>
      <c r="R27" s="551"/>
      <c r="S27" s="551"/>
      <c r="T27" s="551"/>
      <c r="U27" s="551"/>
      <c r="V27" s="551"/>
      <c r="W27" s="551"/>
      <c r="X27" s="551"/>
      <c r="Y27" s="551"/>
      <c r="Z27" s="551"/>
      <c r="AA27" s="551"/>
      <c r="AB27" s="551"/>
      <c r="AC27" s="552"/>
      <c r="AD27" s="20"/>
    </row>
    <row r="28" spans="1:30">
      <c r="A28" s="523"/>
      <c r="B28" s="524"/>
      <c r="C28" s="524"/>
      <c r="D28" s="524"/>
      <c r="E28" s="525"/>
      <c r="F28" s="532" t="s">
        <v>190</v>
      </c>
      <c r="G28" s="533"/>
      <c r="H28" s="533"/>
      <c r="I28" s="534"/>
      <c r="J28" s="535"/>
      <c r="K28" s="536"/>
      <c r="L28" s="536"/>
      <c r="M28" s="536"/>
      <c r="N28" s="536"/>
      <c r="O28" s="536"/>
      <c r="P28" s="536"/>
      <c r="Q28" s="536"/>
      <c r="R28" s="536"/>
      <c r="S28" s="536"/>
      <c r="T28" s="536"/>
      <c r="U28" s="536"/>
      <c r="V28" s="536"/>
      <c r="W28" s="536"/>
      <c r="X28" s="536"/>
      <c r="Y28" s="536"/>
      <c r="Z28" s="536"/>
      <c r="AA28" s="536"/>
      <c r="AB28" s="536"/>
      <c r="AC28" s="537"/>
      <c r="AD28" s="20"/>
    </row>
    <row r="29" spans="1:30">
      <c r="A29" s="523"/>
      <c r="B29" s="524"/>
      <c r="C29" s="524"/>
      <c r="D29" s="524"/>
      <c r="E29" s="525"/>
      <c r="F29" s="532"/>
      <c r="G29" s="533"/>
      <c r="H29" s="533"/>
      <c r="I29" s="534"/>
      <c r="J29" s="535"/>
      <c r="K29" s="536"/>
      <c r="L29" s="536"/>
      <c r="M29" s="536"/>
      <c r="N29" s="536"/>
      <c r="O29" s="536"/>
      <c r="P29" s="536"/>
      <c r="Q29" s="536"/>
      <c r="R29" s="536"/>
      <c r="S29" s="536"/>
      <c r="T29" s="536"/>
      <c r="U29" s="536"/>
      <c r="V29" s="536"/>
      <c r="W29" s="536"/>
      <c r="X29" s="536"/>
      <c r="Y29" s="536"/>
      <c r="Z29" s="536"/>
      <c r="AA29" s="536"/>
      <c r="AB29" s="536"/>
      <c r="AC29" s="537"/>
      <c r="AD29" s="20"/>
    </row>
    <row r="30" spans="1:30">
      <c r="A30" s="523"/>
      <c r="B30" s="524"/>
      <c r="C30" s="524"/>
      <c r="D30" s="524"/>
      <c r="E30" s="525"/>
      <c r="F30" s="532" t="s">
        <v>219</v>
      </c>
      <c r="G30" s="533"/>
      <c r="H30" s="533"/>
      <c r="I30" s="534"/>
      <c r="J30" s="541"/>
      <c r="K30" s="542"/>
      <c r="L30" s="542"/>
      <c r="M30" s="542"/>
      <c r="N30" s="542"/>
      <c r="O30" s="542"/>
      <c r="P30" s="542"/>
      <c r="Q30" s="542"/>
      <c r="R30" s="542"/>
      <c r="S30" s="542"/>
      <c r="T30" s="542"/>
      <c r="U30" s="542"/>
      <c r="V30" s="542"/>
      <c r="W30" s="542"/>
      <c r="X30" s="542"/>
      <c r="Y30" s="542"/>
      <c r="Z30" s="542"/>
      <c r="AA30" s="542"/>
      <c r="AB30" s="542"/>
      <c r="AC30" s="543"/>
    </row>
    <row r="31" spans="1:30" ht="14.25" thickBot="1">
      <c r="A31" s="553"/>
      <c r="B31" s="554"/>
      <c r="C31" s="554"/>
      <c r="D31" s="554"/>
      <c r="E31" s="555"/>
      <c r="F31" s="556"/>
      <c r="G31" s="557"/>
      <c r="H31" s="557"/>
      <c r="I31" s="558"/>
      <c r="J31" s="559"/>
      <c r="K31" s="560"/>
      <c r="L31" s="560"/>
      <c r="M31" s="560"/>
      <c r="N31" s="560"/>
      <c r="O31" s="560"/>
      <c r="P31" s="560"/>
      <c r="Q31" s="560"/>
      <c r="R31" s="560"/>
      <c r="S31" s="560"/>
      <c r="T31" s="560"/>
      <c r="U31" s="560"/>
      <c r="V31" s="560"/>
      <c r="W31" s="560"/>
      <c r="X31" s="560"/>
      <c r="Y31" s="560"/>
      <c r="Z31" s="560"/>
      <c r="AA31" s="560"/>
      <c r="AB31" s="560"/>
      <c r="AC31" s="561"/>
    </row>
    <row r="32" spans="1:30">
      <c r="A32" s="562" t="s">
        <v>229</v>
      </c>
      <c r="B32" s="563"/>
      <c r="C32" s="563"/>
      <c r="D32" s="563"/>
      <c r="E32" s="564"/>
      <c r="F32" s="565" t="s">
        <v>162</v>
      </c>
      <c r="G32" s="566"/>
      <c r="H32" s="566"/>
      <c r="I32" s="567"/>
      <c r="J32" s="568"/>
      <c r="K32" s="569"/>
      <c r="L32" s="569"/>
      <c r="M32" s="569"/>
      <c r="N32" s="569"/>
      <c r="O32" s="569"/>
      <c r="P32" s="569"/>
      <c r="Q32" s="569"/>
      <c r="R32" s="569"/>
      <c r="S32" s="569"/>
      <c r="T32" s="569"/>
      <c r="U32" s="569"/>
      <c r="V32" s="569"/>
      <c r="W32" s="569"/>
      <c r="X32" s="569"/>
      <c r="Y32" s="569"/>
      <c r="Z32" s="569"/>
      <c r="AA32" s="569"/>
      <c r="AB32" s="569"/>
      <c r="AC32" s="570"/>
    </row>
    <row r="33" spans="1:29">
      <c r="A33" s="523"/>
      <c r="B33" s="524"/>
      <c r="C33" s="524"/>
      <c r="D33" s="524"/>
      <c r="E33" s="525"/>
      <c r="F33" s="532"/>
      <c r="G33" s="533"/>
      <c r="H33" s="533"/>
      <c r="I33" s="534"/>
      <c r="J33" s="550"/>
      <c r="K33" s="551"/>
      <c r="L33" s="551"/>
      <c r="M33" s="551"/>
      <c r="N33" s="551"/>
      <c r="O33" s="551"/>
      <c r="P33" s="551"/>
      <c r="Q33" s="551"/>
      <c r="R33" s="551"/>
      <c r="S33" s="551"/>
      <c r="T33" s="551"/>
      <c r="U33" s="551"/>
      <c r="V33" s="551"/>
      <c r="W33" s="551"/>
      <c r="X33" s="551"/>
      <c r="Y33" s="551"/>
      <c r="Z33" s="551"/>
      <c r="AA33" s="551"/>
      <c r="AB33" s="551"/>
      <c r="AC33" s="552"/>
    </row>
    <row r="34" spans="1:29">
      <c r="A34" s="523"/>
      <c r="B34" s="524"/>
      <c r="C34" s="524"/>
      <c r="D34" s="524"/>
      <c r="E34" s="525"/>
      <c r="F34" s="532" t="s">
        <v>190</v>
      </c>
      <c r="G34" s="533"/>
      <c r="H34" s="533"/>
      <c r="I34" s="534"/>
      <c r="J34" s="535"/>
      <c r="K34" s="536"/>
      <c r="L34" s="536"/>
      <c r="M34" s="536"/>
      <c r="N34" s="536"/>
      <c r="O34" s="536"/>
      <c r="P34" s="536"/>
      <c r="Q34" s="536"/>
      <c r="R34" s="536"/>
      <c r="S34" s="536"/>
      <c r="T34" s="536"/>
      <c r="U34" s="536"/>
      <c r="V34" s="536"/>
      <c r="W34" s="536"/>
      <c r="X34" s="536"/>
      <c r="Y34" s="536"/>
      <c r="Z34" s="536"/>
      <c r="AA34" s="536"/>
      <c r="AB34" s="536"/>
      <c r="AC34" s="537"/>
    </row>
    <row r="35" spans="1:29">
      <c r="A35" s="523"/>
      <c r="B35" s="524"/>
      <c r="C35" s="524"/>
      <c r="D35" s="524"/>
      <c r="E35" s="525"/>
      <c r="F35" s="532"/>
      <c r="G35" s="533"/>
      <c r="H35" s="533"/>
      <c r="I35" s="534"/>
      <c r="J35" s="535"/>
      <c r="K35" s="536"/>
      <c r="L35" s="536"/>
      <c r="M35" s="536"/>
      <c r="N35" s="536"/>
      <c r="O35" s="536"/>
      <c r="P35" s="536"/>
      <c r="Q35" s="536"/>
      <c r="R35" s="536"/>
      <c r="S35" s="536"/>
      <c r="T35" s="536"/>
      <c r="U35" s="536"/>
      <c r="V35" s="536"/>
      <c r="W35" s="536"/>
      <c r="X35" s="536"/>
      <c r="Y35" s="536"/>
      <c r="Z35" s="536"/>
      <c r="AA35" s="536"/>
      <c r="AB35" s="536"/>
      <c r="AC35" s="537"/>
    </row>
    <row r="36" spans="1:29">
      <c r="A36" s="523"/>
      <c r="B36" s="524"/>
      <c r="C36" s="524"/>
      <c r="D36" s="524"/>
      <c r="E36" s="525"/>
      <c r="F36" s="532" t="s">
        <v>219</v>
      </c>
      <c r="G36" s="533"/>
      <c r="H36" s="533"/>
      <c r="I36" s="534"/>
      <c r="J36" s="541"/>
      <c r="K36" s="542"/>
      <c r="L36" s="542"/>
      <c r="M36" s="542"/>
      <c r="N36" s="542"/>
      <c r="O36" s="542"/>
      <c r="P36" s="542"/>
      <c r="Q36" s="542"/>
      <c r="R36" s="542"/>
      <c r="S36" s="542"/>
      <c r="T36" s="542"/>
      <c r="U36" s="542"/>
      <c r="V36" s="542"/>
      <c r="W36" s="542"/>
      <c r="X36" s="542"/>
      <c r="Y36" s="542"/>
      <c r="Z36" s="542"/>
      <c r="AA36" s="542"/>
      <c r="AB36" s="542"/>
      <c r="AC36" s="543"/>
    </row>
    <row r="37" spans="1:29" ht="14.25" thickBot="1">
      <c r="A37" s="526"/>
      <c r="B37" s="527"/>
      <c r="C37" s="527"/>
      <c r="D37" s="527"/>
      <c r="E37" s="528"/>
      <c r="F37" s="538"/>
      <c r="G37" s="539"/>
      <c r="H37" s="539"/>
      <c r="I37" s="540"/>
      <c r="J37" s="544"/>
      <c r="K37" s="545"/>
      <c r="L37" s="545"/>
      <c r="M37" s="545"/>
      <c r="N37" s="545"/>
      <c r="O37" s="545"/>
      <c r="P37" s="545"/>
      <c r="Q37" s="545"/>
      <c r="R37" s="545"/>
      <c r="S37" s="545"/>
      <c r="T37" s="545"/>
      <c r="U37" s="545"/>
      <c r="V37" s="545"/>
      <c r="W37" s="545"/>
      <c r="X37" s="545"/>
      <c r="Y37" s="545"/>
      <c r="Z37" s="545"/>
      <c r="AA37" s="545"/>
      <c r="AB37" s="545"/>
      <c r="AC37" s="546"/>
    </row>
    <row r="38" spans="1:29">
      <c r="A38" s="571" t="s">
        <v>289</v>
      </c>
      <c r="B38" s="521"/>
      <c r="C38" s="521"/>
      <c r="D38" s="521"/>
      <c r="E38" s="522"/>
      <c r="F38" s="529" t="s">
        <v>162</v>
      </c>
      <c r="G38" s="530"/>
      <c r="H38" s="530"/>
      <c r="I38" s="531"/>
      <c r="J38" s="547"/>
      <c r="K38" s="548"/>
      <c r="L38" s="548"/>
      <c r="M38" s="548"/>
      <c r="N38" s="548"/>
      <c r="O38" s="548"/>
      <c r="P38" s="548"/>
      <c r="Q38" s="548"/>
      <c r="R38" s="548"/>
      <c r="S38" s="548"/>
      <c r="T38" s="548"/>
      <c r="U38" s="548"/>
      <c r="V38" s="548"/>
      <c r="W38" s="548"/>
      <c r="X38" s="548"/>
      <c r="Y38" s="548"/>
      <c r="Z38" s="548"/>
      <c r="AA38" s="548"/>
      <c r="AB38" s="548"/>
      <c r="AC38" s="549"/>
    </row>
    <row r="39" spans="1:29">
      <c r="A39" s="523"/>
      <c r="B39" s="524"/>
      <c r="C39" s="524"/>
      <c r="D39" s="524"/>
      <c r="E39" s="525"/>
      <c r="F39" s="532"/>
      <c r="G39" s="533"/>
      <c r="H39" s="533"/>
      <c r="I39" s="534"/>
      <c r="J39" s="550"/>
      <c r="K39" s="551"/>
      <c r="L39" s="551"/>
      <c r="M39" s="551"/>
      <c r="N39" s="551"/>
      <c r="O39" s="551"/>
      <c r="P39" s="551"/>
      <c r="Q39" s="551"/>
      <c r="R39" s="551"/>
      <c r="S39" s="551"/>
      <c r="T39" s="551"/>
      <c r="U39" s="551"/>
      <c r="V39" s="551"/>
      <c r="W39" s="551"/>
      <c r="X39" s="551"/>
      <c r="Y39" s="551"/>
      <c r="Z39" s="551"/>
      <c r="AA39" s="551"/>
      <c r="AB39" s="551"/>
      <c r="AC39" s="552"/>
    </row>
    <row r="40" spans="1:29">
      <c r="A40" s="523"/>
      <c r="B40" s="524"/>
      <c r="C40" s="524"/>
      <c r="D40" s="524"/>
      <c r="E40" s="525"/>
      <c r="F40" s="532" t="s">
        <v>190</v>
      </c>
      <c r="G40" s="533"/>
      <c r="H40" s="533"/>
      <c r="I40" s="534"/>
      <c r="J40" s="535"/>
      <c r="K40" s="536"/>
      <c r="L40" s="536"/>
      <c r="M40" s="536"/>
      <c r="N40" s="536"/>
      <c r="O40" s="536"/>
      <c r="P40" s="536"/>
      <c r="Q40" s="536"/>
      <c r="R40" s="536"/>
      <c r="S40" s="536"/>
      <c r="T40" s="536"/>
      <c r="U40" s="536"/>
      <c r="V40" s="536"/>
      <c r="W40" s="536"/>
      <c r="X40" s="536"/>
      <c r="Y40" s="536"/>
      <c r="Z40" s="536"/>
      <c r="AA40" s="536"/>
      <c r="AB40" s="536"/>
      <c r="AC40" s="537"/>
    </row>
    <row r="41" spans="1:29">
      <c r="A41" s="523"/>
      <c r="B41" s="524"/>
      <c r="C41" s="524"/>
      <c r="D41" s="524"/>
      <c r="E41" s="525"/>
      <c r="F41" s="532"/>
      <c r="G41" s="533"/>
      <c r="H41" s="533"/>
      <c r="I41" s="534"/>
      <c r="J41" s="535"/>
      <c r="K41" s="536"/>
      <c r="L41" s="536"/>
      <c r="M41" s="536"/>
      <c r="N41" s="536"/>
      <c r="O41" s="536"/>
      <c r="P41" s="536"/>
      <c r="Q41" s="536"/>
      <c r="R41" s="536"/>
      <c r="S41" s="536"/>
      <c r="T41" s="536"/>
      <c r="U41" s="536"/>
      <c r="V41" s="536"/>
      <c r="W41" s="536"/>
      <c r="X41" s="536"/>
      <c r="Y41" s="536"/>
      <c r="Z41" s="536"/>
      <c r="AA41" s="536"/>
      <c r="AB41" s="536"/>
      <c r="AC41" s="537"/>
    </row>
    <row r="42" spans="1:29">
      <c r="A42" s="523"/>
      <c r="B42" s="524"/>
      <c r="C42" s="524"/>
      <c r="D42" s="524"/>
      <c r="E42" s="525"/>
      <c r="F42" s="532" t="s">
        <v>219</v>
      </c>
      <c r="G42" s="533"/>
      <c r="H42" s="533"/>
      <c r="I42" s="534"/>
      <c r="J42" s="541"/>
      <c r="K42" s="542"/>
      <c r="L42" s="542"/>
      <c r="M42" s="542"/>
      <c r="N42" s="542"/>
      <c r="O42" s="542"/>
      <c r="P42" s="542"/>
      <c r="Q42" s="542"/>
      <c r="R42" s="542"/>
      <c r="S42" s="542"/>
      <c r="T42" s="542"/>
      <c r="U42" s="542"/>
      <c r="V42" s="542"/>
      <c r="W42" s="542"/>
      <c r="X42" s="542"/>
      <c r="Y42" s="542"/>
      <c r="Z42" s="542"/>
      <c r="AA42" s="542"/>
      <c r="AB42" s="542"/>
      <c r="AC42" s="543"/>
    </row>
    <row r="43" spans="1:29" ht="14.25" thickBot="1">
      <c r="A43" s="553"/>
      <c r="B43" s="554"/>
      <c r="C43" s="554"/>
      <c r="D43" s="554"/>
      <c r="E43" s="555"/>
      <c r="F43" s="556"/>
      <c r="G43" s="557"/>
      <c r="H43" s="557"/>
      <c r="I43" s="558"/>
      <c r="J43" s="559"/>
      <c r="K43" s="560"/>
      <c r="L43" s="560"/>
      <c r="M43" s="560"/>
      <c r="N43" s="560"/>
      <c r="O43" s="560"/>
      <c r="P43" s="560"/>
      <c r="Q43" s="560"/>
      <c r="R43" s="560"/>
      <c r="S43" s="560"/>
      <c r="T43" s="560"/>
      <c r="U43" s="560"/>
      <c r="V43" s="560"/>
      <c r="W43" s="560"/>
      <c r="X43" s="560"/>
      <c r="Y43" s="560"/>
      <c r="Z43" s="560"/>
      <c r="AA43" s="560"/>
      <c r="AB43" s="560"/>
      <c r="AC43" s="561"/>
    </row>
    <row r="44" spans="1:29">
      <c r="A44" s="562" t="s">
        <v>14</v>
      </c>
      <c r="B44" s="563"/>
      <c r="C44" s="563"/>
      <c r="D44" s="563"/>
      <c r="E44" s="564"/>
      <c r="F44" s="565" t="s">
        <v>162</v>
      </c>
      <c r="G44" s="566"/>
      <c r="H44" s="566"/>
      <c r="I44" s="567"/>
      <c r="J44" s="568"/>
      <c r="K44" s="569"/>
      <c r="L44" s="569"/>
      <c r="M44" s="569"/>
      <c r="N44" s="569"/>
      <c r="O44" s="569"/>
      <c r="P44" s="569"/>
      <c r="Q44" s="569"/>
      <c r="R44" s="569"/>
      <c r="S44" s="569"/>
      <c r="T44" s="569"/>
      <c r="U44" s="569"/>
      <c r="V44" s="569"/>
      <c r="W44" s="569"/>
      <c r="X44" s="569"/>
      <c r="Y44" s="569"/>
      <c r="Z44" s="569"/>
      <c r="AA44" s="569"/>
      <c r="AB44" s="569"/>
      <c r="AC44" s="570"/>
    </row>
    <row r="45" spans="1:29">
      <c r="A45" s="523"/>
      <c r="B45" s="524"/>
      <c r="C45" s="524"/>
      <c r="D45" s="524"/>
      <c r="E45" s="525"/>
      <c r="F45" s="532"/>
      <c r="G45" s="533"/>
      <c r="H45" s="533"/>
      <c r="I45" s="534"/>
      <c r="J45" s="550"/>
      <c r="K45" s="551"/>
      <c r="L45" s="551"/>
      <c r="M45" s="551"/>
      <c r="N45" s="551"/>
      <c r="O45" s="551"/>
      <c r="P45" s="551"/>
      <c r="Q45" s="551"/>
      <c r="R45" s="551"/>
      <c r="S45" s="551"/>
      <c r="T45" s="551"/>
      <c r="U45" s="551"/>
      <c r="V45" s="551"/>
      <c r="W45" s="551"/>
      <c r="X45" s="551"/>
      <c r="Y45" s="551"/>
      <c r="Z45" s="551"/>
      <c r="AA45" s="551"/>
      <c r="AB45" s="551"/>
      <c r="AC45" s="552"/>
    </row>
    <row r="46" spans="1:29">
      <c r="A46" s="523"/>
      <c r="B46" s="524"/>
      <c r="C46" s="524"/>
      <c r="D46" s="524"/>
      <c r="E46" s="525"/>
      <c r="F46" s="532" t="s">
        <v>190</v>
      </c>
      <c r="G46" s="533"/>
      <c r="H46" s="533"/>
      <c r="I46" s="534"/>
      <c r="J46" s="535"/>
      <c r="K46" s="536"/>
      <c r="L46" s="536"/>
      <c r="M46" s="536"/>
      <c r="N46" s="536"/>
      <c r="O46" s="536"/>
      <c r="P46" s="536"/>
      <c r="Q46" s="536"/>
      <c r="R46" s="536"/>
      <c r="S46" s="536"/>
      <c r="T46" s="536"/>
      <c r="U46" s="536"/>
      <c r="V46" s="536"/>
      <c r="W46" s="536"/>
      <c r="X46" s="536"/>
      <c r="Y46" s="536"/>
      <c r="Z46" s="536"/>
      <c r="AA46" s="536"/>
      <c r="AB46" s="536"/>
      <c r="AC46" s="537"/>
    </row>
    <row r="47" spans="1:29">
      <c r="A47" s="523"/>
      <c r="B47" s="524"/>
      <c r="C47" s="524"/>
      <c r="D47" s="524"/>
      <c r="E47" s="525"/>
      <c r="F47" s="532"/>
      <c r="G47" s="533"/>
      <c r="H47" s="533"/>
      <c r="I47" s="534"/>
      <c r="J47" s="535"/>
      <c r="K47" s="536"/>
      <c r="L47" s="536"/>
      <c r="M47" s="536"/>
      <c r="N47" s="536"/>
      <c r="O47" s="536"/>
      <c r="P47" s="536"/>
      <c r="Q47" s="536"/>
      <c r="R47" s="536"/>
      <c r="S47" s="536"/>
      <c r="T47" s="536"/>
      <c r="U47" s="536"/>
      <c r="V47" s="536"/>
      <c r="W47" s="536"/>
      <c r="X47" s="536"/>
      <c r="Y47" s="536"/>
      <c r="Z47" s="536"/>
      <c r="AA47" s="536"/>
      <c r="AB47" s="536"/>
      <c r="AC47" s="537"/>
    </row>
    <row r="48" spans="1:29">
      <c r="A48" s="523"/>
      <c r="B48" s="524"/>
      <c r="C48" s="524"/>
      <c r="D48" s="524"/>
      <c r="E48" s="525"/>
      <c r="F48" s="532" t="s">
        <v>219</v>
      </c>
      <c r="G48" s="533"/>
      <c r="H48" s="533"/>
      <c r="I48" s="534"/>
      <c r="J48" s="541"/>
      <c r="K48" s="542"/>
      <c r="L48" s="542"/>
      <c r="M48" s="542"/>
      <c r="N48" s="542"/>
      <c r="O48" s="542"/>
      <c r="P48" s="542"/>
      <c r="Q48" s="542"/>
      <c r="R48" s="542"/>
      <c r="S48" s="542"/>
      <c r="T48" s="542"/>
      <c r="U48" s="542"/>
      <c r="V48" s="542"/>
      <c r="W48" s="542"/>
      <c r="X48" s="542"/>
      <c r="Y48" s="542"/>
      <c r="Z48" s="542"/>
      <c r="AA48" s="542"/>
      <c r="AB48" s="542"/>
      <c r="AC48" s="543"/>
    </row>
    <row r="49" spans="1:29" ht="14.25" thickBot="1">
      <c r="A49" s="526"/>
      <c r="B49" s="527"/>
      <c r="C49" s="527"/>
      <c r="D49" s="527"/>
      <c r="E49" s="528"/>
      <c r="F49" s="538"/>
      <c r="G49" s="539"/>
      <c r="H49" s="539"/>
      <c r="I49" s="540"/>
      <c r="J49" s="544"/>
      <c r="K49" s="545"/>
      <c r="L49" s="545"/>
      <c r="M49" s="545"/>
      <c r="N49" s="545"/>
      <c r="O49" s="545"/>
      <c r="P49" s="545"/>
      <c r="Q49" s="545"/>
      <c r="R49" s="545"/>
      <c r="S49" s="545"/>
      <c r="T49" s="545"/>
      <c r="U49" s="545"/>
      <c r="V49" s="545"/>
      <c r="W49" s="545"/>
      <c r="X49" s="545"/>
      <c r="Y49" s="545"/>
      <c r="Z49" s="545"/>
      <c r="AA49" s="545"/>
      <c r="AB49" s="545"/>
      <c r="AC49" s="546"/>
    </row>
    <row r="50" spans="1:29">
      <c r="A50" s="520" t="s">
        <v>290</v>
      </c>
      <c r="B50" s="521"/>
      <c r="C50" s="521"/>
      <c r="D50" s="521"/>
      <c r="E50" s="522"/>
      <c r="F50" s="529" t="s">
        <v>162</v>
      </c>
      <c r="G50" s="530"/>
      <c r="H50" s="530"/>
      <c r="I50" s="531"/>
      <c r="J50" s="547"/>
      <c r="K50" s="548"/>
      <c r="L50" s="548"/>
      <c r="M50" s="548"/>
      <c r="N50" s="548"/>
      <c r="O50" s="548"/>
      <c r="P50" s="548"/>
      <c r="Q50" s="548"/>
      <c r="R50" s="548"/>
      <c r="S50" s="548"/>
      <c r="T50" s="548"/>
      <c r="U50" s="548"/>
      <c r="V50" s="548"/>
      <c r="W50" s="548"/>
      <c r="X50" s="548"/>
      <c r="Y50" s="548"/>
      <c r="Z50" s="548"/>
      <c r="AA50" s="548"/>
      <c r="AB50" s="548"/>
      <c r="AC50" s="549"/>
    </row>
    <row r="51" spans="1:29">
      <c r="A51" s="523"/>
      <c r="B51" s="524"/>
      <c r="C51" s="524"/>
      <c r="D51" s="524"/>
      <c r="E51" s="525"/>
      <c r="F51" s="532"/>
      <c r="G51" s="533"/>
      <c r="H51" s="533"/>
      <c r="I51" s="534"/>
      <c r="J51" s="550"/>
      <c r="K51" s="551"/>
      <c r="L51" s="551"/>
      <c r="M51" s="551"/>
      <c r="N51" s="551"/>
      <c r="O51" s="551"/>
      <c r="P51" s="551"/>
      <c r="Q51" s="551"/>
      <c r="R51" s="551"/>
      <c r="S51" s="551"/>
      <c r="T51" s="551"/>
      <c r="U51" s="551"/>
      <c r="V51" s="551"/>
      <c r="W51" s="551"/>
      <c r="X51" s="551"/>
      <c r="Y51" s="551"/>
      <c r="Z51" s="551"/>
      <c r="AA51" s="551"/>
      <c r="AB51" s="551"/>
      <c r="AC51" s="552"/>
    </row>
    <row r="52" spans="1:29">
      <c r="A52" s="523"/>
      <c r="B52" s="524"/>
      <c r="C52" s="524"/>
      <c r="D52" s="524"/>
      <c r="E52" s="525"/>
      <c r="F52" s="532" t="s">
        <v>190</v>
      </c>
      <c r="G52" s="533"/>
      <c r="H52" s="533"/>
      <c r="I52" s="534"/>
      <c r="J52" s="535"/>
      <c r="K52" s="536"/>
      <c r="L52" s="536"/>
      <c r="M52" s="536"/>
      <c r="N52" s="536"/>
      <c r="O52" s="536"/>
      <c r="P52" s="536"/>
      <c r="Q52" s="536"/>
      <c r="R52" s="536"/>
      <c r="S52" s="536"/>
      <c r="T52" s="536"/>
      <c r="U52" s="536"/>
      <c r="V52" s="536"/>
      <c r="W52" s="536"/>
      <c r="X52" s="536"/>
      <c r="Y52" s="536"/>
      <c r="Z52" s="536"/>
      <c r="AA52" s="536"/>
      <c r="AB52" s="536"/>
      <c r="AC52" s="537"/>
    </row>
    <row r="53" spans="1:29">
      <c r="A53" s="523"/>
      <c r="B53" s="524"/>
      <c r="C53" s="524"/>
      <c r="D53" s="524"/>
      <c r="E53" s="525"/>
      <c r="F53" s="532"/>
      <c r="G53" s="533"/>
      <c r="H53" s="533"/>
      <c r="I53" s="534"/>
      <c r="J53" s="535"/>
      <c r="K53" s="536"/>
      <c r="L53" s="536"/>
      <c r="M53" s="536"/>
      <c r="N53" s="536"/>
      <c r="O53" s="536"/>
      <c r="P53" s="536"/>
      <c r="Q53" s="536"/>
      <c r="R53" s="536"/>
      <c r="S53" s="536"/>
      <c r="T53" s="536"/>
      <c r="U53" s="536"/>
      <c r="V53" s="536"/>
      <c r="W53" s="536"/>
      <c r="X53" s="536"/>
      <c r="Y53" s="536"/>
      <c r="Z53" s="536"/>
      <c r="AA53" s="536"/>
      <c r="AB53" s="536"/>
      <c r="AC53" s="537"/>
    </row>
    <row r="54" spans="1:29">
      <c r="A54" s="523"/>
      <c r="B54" s="524"/>
      <c r="C54" s="524"/>
      <c r="D54" s="524"/>
      <c r="E54" s="525"/>
      <c r="F54" s="532" t="s">
        <v>219</v>
      </c>
      <c r="G54" s="533"/>
      <c r="H54" s="533"/>
      <c r="I54" s="534"/>
      <c r="J54" s="541"/>
      <c r="K54" s="542"/>
      <c r="L54" s="542"/>
      <c r="M54" s="542"/>
      <c r="N54" s="542"/>
      <c r="O54" s="542"/>
      <c r="P54" s="542"/>
      <c r="Q54" s="542"/>
      <c r="R54" s="542"/>
      <c r="S54" s="542"/>
      <c r="T54" s="542"/>
      <c r="U54" s="542"/>
      <c r="V54" s="542"/>
      <c r="W54" s="542"/>
      <c r="X54" s="542"/>
      <c r="Y54" s="542"/>
      <c r="Z54" s="542"/>
      <c r="AA54" s="542"/>
      <c r="AB54" s="542"/>
      <c r="AC54" s="543"/>
    </row>
    <row r="55" spans="1:29" ht="14.25" thickBot="1">
      <c r="A55" s="553"/>
      <c r="B55" s="554"/>
      <c r="C55" s="554"/>
      <c r="D55" s="554"/>
      <c r="E55" s="555"/>
      <c r="F55" s="556"/>
      <c r="G55" s="557"/>
      <c r="H55" s="557"/>
      <c r="I55" s="558"/>
      <c r="J55" s="559"/>
      <c r="K55" s="560"/>
      <c r="L55" s="560"/>
      <c r="M55" s="560"/>
      <c r="N55" s="560"/>
      <c r="O55" s="560"/>
      <c r="P55" s="560"/>
      <c r="Q55" s="560"/>
      <c r="R55" s="560"/>
      <c r="S55" s="560"/>
      <c r="T55" s="560"/>
      <c r="U55" s="560"/>
      <c r="V55" s="560"/>
      <c r="W55" s="560"/>
      <c r="X55" s="560"/>
      <c r="Y55" s="560"/>
      <c r="Z55" s="560"/>
      <c r="AA55" s="560"/>
      <c r="AB55" s="560"/>
      <c r="AC55" s="561"/>
    </row>
  </sheetData>
  <mergeCells count="58">
    <mergeCell ref="A1:G1"/>
    <mergeCell ref="A50:E55"/>
    <mergeCell ref="F50:I51"/>
    <mergeCell ref="F52:I53"/>
    <mergeCell ref="J52:AC53"/>
    <mergeCell ref="F54:I55"/>
    <mergeCell ref="J54:AC55"/>
    <mergeCell ref="J50:AC51"/>
    <mergeCell ref="A44:E49"/>
    <mergeCell ref="F44:I45"/>
    <mergeCell ref="F46:I47"/>
    <mergeCell ref="J46:AC47"/>
    <mergeCell ref="F48:I49"/>
    <mergeCell ref="J48:AC49"/>
    <mergeCell ref="J44:AC45"/>
    <mergeCell ref="A38:E43"/>
    <mergeCell ref="F38:I39"/>
    <mergeCell ref="F40:I41"/>
    <mergeCell ref="J40:AC41"/>
    <mergeCell ref="F42:I43"/>
    <mergeCell ref="J42:AC43"/>
    <mergeCell ref="J38:AC39"/>
    <mergeCell ref="A32:E37"/>
    <mergeCell ref="F32:I33"/>
    <mergeCell ref="F34:I35"/>
    <mergeCell ref="J34:AC35"/>
    <mergeCell ref="F36:I37"/>
    <mergeCell ref="J36:AC37"/>
    <mergeCell ref="J32:AC33"/>
    <mergeCell ref="A26:E31"/>
    <mergeCell ref="F26:I27"/>
    <mergeCell ref="F28:I29"/>
    <mergeCell ref="J28:AC29"/>
    <mergeCell ref="F30:I31"/>
    <mergeCell ref="J30:AC31"/>
    <mergeCell ref="J26:AC27"/>
    <mergeCell ref="A20:E25"/>
    <mergeCell ref="F20:I21"/>
    <mergeCell ref="F22:I23"/>
    <mergeCell ref="J22:AC23"/>
    <mergeCell ref="F24:I25"/>
    <mergeCell ref="J24:AC25"/>
    <mergeCell ref="J20:AC21"/>
    <mergeCell ref="A14:E19"/>
    <mergeCell ref="F14:I15"/>
    <mergeCell ref="F16:I17"/>
    <mergeCell ref="J16:AC17"/>
    <mergeCell ref="F18:I19"/>
    <mergeCell ref="J18:AC19"/>
    <mergeCell ref="J14:AC15"/>
    <mergeCell ref="A5:AC5"/>
    <mergeCell ref="A8:E13"/>
    <mergeCell ref="F8:I9"/>
    <mergeCell ref="F10:I11"/>
    <mergeCell ref="J10:AC11"/>
    <mergeCell ref="F12:I13"/>
    <mergeCell ref="J12:AC13"/>
    <mergeCell ref="J8:AC9"/>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00B0F0"/>
  </sheetPr>
  <dimension ref="A1:AM42"/>
  <sheetViews>
    <sheetView view="pageBreakPreview" zoomScaleSheetLayoutView="100" workbookViewId="0">
      <selection sqref="A1:D1"/>
    </sheetView>
  </sheetViews>
  <sheetFormatPr defaultColWidth="9" defaultRowHeight="14.25"/>
  <cols>
    <col min="1" max="1" width="2.875" style="195" customWidth="1"/>
    <col min="2" max="2" width="6.125" style="195" customWidth="1"/>
    <col min="3" max="3" width="7.875" style="195" customWidth="1"/>
    <col min="4" max="4" width="7.625" style="195" customWidth="1"/>
    <col min="5" max="5" width="4.375" style="195" customWidth="1"/>
    <col min="6" max="6" width="7.625" style="195" customWidth="1"/>
    <col min="7" max="7" width="27.375" style="195" customWidth="1"/>
    <col min="8" max="8" width="18.125" style="195" customWidth="1"/>
    <col min="9" max="16384" width="9" style="195"/>
  </cols>
  <sheetData>
    <row r="1" spans="1:39" ht="15.75" customHeight="1">
      <c r="A1" s="448" t="str">
        <f>設定!B8</f>
        <v>令和〇年○○月○○日</v>
      </c>
      <c r="B1" s="448"/>
      <c r="C1" s="448"/>
      <c r="D1" s="448"/>
      <c r="E1" s="6"/>
      <c r="F1" s="6"/>
      <c r="G1" s="6"/>
      <c r="H1" s="129" t="s">
        <v>343</v>
      </c>
      <c r="I1" s="6"/>
      <c r="J1" s="6"/>
      <c r="K1" s="6"/>
      <c r="L1" s="6"/>
      <c r="M1" s="6"/>
      <c r="N1" s="6"/>
      <c r="O1" s="6"/>
      <c r="P1" s="6"/>
      <c r="Q1" s="6"/>
      <c r="R1" s="6"/>
      <c r="S1" s="6"/>
      <c r="T1" s="6"/>
      <c r="U1" s="6"/>
      <c r="V1" s="6"/>
      <c r="W1" s="6"/>
      <c r="X1" s="6"/>
      <c r="Y1" s="6"/>
      <c r="Z1" s="6"/>
      <c r="AA1" s="195" t="s">
        <v>70</v>
      </c>
      <c r="AB1" s="195" t="s">
        <v>8</v>
      </c>
      <c r="AC1" s="195" t="s">
        <v>30</v>
      </c>
      <c r="AD1" s="195" t="s">
        <v>22</v>
      </c>
      <c r="AE1" s="195" t="s">
        <v>12</v>
      </c>
      <c r="AF1" s="195" t="s">
        <v>225</v>
      </c>
      <c r="AG1" s="195" t="s">
        <v>267</v>
      </c>
      <c r="AH1" s="195" t="s">
        <v>157</v>
      </c>
      <c r="AJ1" s="195" t="s">
        <v>140</v>
      </c>
      <c r="AK1" s="195" t="s">
        <v>266</v>
      </c>
      <c r="AL1" s="195" t="s">
        <v>265</v>
      </c>
      <c r="AM1" s="195" t="s">
        <v>264</v>
      </c>
    </row>
    <row r="2" spans="1:39" ht="15.75" customHeight="1">
      <c r="A2" s="575" t="str">
        <f>設定!B6</f>
        <v>協議会・団体等の名称</v>
      </c>
      <c r="B2" s="575"/>
      <c r="C2" s="575"/>
      <c r="D2" s="575"/>
      <c r="E2" s="575"/>
      <c r="F2" s="575"/>
      <c r="G2" s="575"/>
      <c r="H2" s="575"/>
      <c r="AA2" s="195" t="str">
        <f>D10</f>
        <v>●●銀行</v>
      </c>
      <c r="AB2" s="214" t="str">
        <f>G12</f>
        <v>4桁</v>
      </c>
      <c r="AC2" s="195" t="str">
        <f>D15</f>
        <v>●●支店</v>
      </c>
      <c r="AD2" s="215" t="str">
        <f>G17</f>
        <v>3桁</v>
      </c>
      <c r="AF2" s="195">
        <f>D26</f>
        <v>0</v>
      </c>
      <c r="AG2" s="195">
        <f>D31</f>
        <v>0</v>
      </c>
      <c r="AH2" s="195">
        <f>D29</f>
        <v>0</v>
      </c>
      <c r="AJ2" s="195">
        <f>A3</f>
        <v>0</v>
      </c>
      <c r="AK2" s="195" t="str">
        <f>D36&amp;F36</f>
        <v/>
      </c>
      <c r="AL2" s="195">
        <f>D39</f>
        <v>0</v>
      </c>
      <c r="AM2" s="195">
        <f>D37</f>
        <v>0</v>
      </c>
    </row>
    <row r="3" spans="1:39">
      <c r="A3" s="196"/>
      <c r="B3" s="196"/>
      <c r="C3" s="196"/>
      <c r="D3" s="196"/>
      <c r="E3" s="196"/>
      <c r="F3" s="196"/>
      <c r="G3" s="196"/>
      <c r="H3" s="196"/>
    </row>
    <row r="6" spans="1:39" ht="17.25">
      <c r="A6" s="573" t="s">
        <v>306</v>
      </c>
      <c r="B6" s="573"/>
      <c r="C6" s="573"/>
      <c r="D6" s="573"/>
      <c r="E6" s="573"/>
      <c r="F6" s="573"/>
      <c r="G6" s="573"/>
      <c r="H6" s="573"/>
    </row>
    <row r="7" spans="1:39" ht="14.25" customHeight="1">
      <c r="A7" s="198"/>
      <c r="B7" s="198"/>
      <c r="C7" s="198"/>
      <c r="D7" s="198"/>
      <c r="E7" s="198"/>
      <c r="F7" s="198"/>
      <c r="G7" s="198"/>
      <c r="H7" s="198"/>
    </row>
    <row r="8" spans="1:39" ht="14.25" customHeight="1">
      <c r="A8" s="199"/>
      <c r="B8" s="199"/>
      <c r="C8" s="199"/>
    </row>
    <row r="9" spans="1:39" ht="22.5">
      <c r="A9" s="200"/>
      <c r="B9" s="202" t="s">
        <v>263</v>
      </c>
      <c r="C9" s="202"/>
    </row>
    <row r="10" spans="1:39" ht="22.5">
      <c r="A10" s="200"/>
      <c r="B10" s="202"/>
      <c r="C10" s="202"/>
      <c r="D10" s="574" t="s">
        <v>248</v>
      </c>
      <c r="E10" s="574"/>
      <c r="F10" s="574"/>
      <c r="G10" s="574"/>
    </row>
    <row r="11" spans="1:39" ht="7.5" customHeight="1">
      <c r="A11" s="200"/>
      <c r="B11" s="202"/>
      <c r="C11" s="202"/>
      <c r="D11" s="210"/>
      <c r="E11" s="210"/>
      <c r="F11" s="210"/>
      <c r="G11" s="210"/>
    </row>
    <row r="12" spans="1:39" ht="22.5">
      <c r="A12" s="200"/>
      <c r="B12" s="202"/>
      <c r="D12" s="205" t="s">
        <v>253</v>
      </c>
      <c r="E12" s="25"/>
      <c r="F12" s="25"/>
      <c r="G12" s="212" t="s">
        <v>261</v>
      </c>
    </row>
    <row r="13" spans="1:39" ht="22.5">
      <c r="A13" s="200"/>
      <c r="B13" s="202"/>
      <c r="C13" s="207"/>
    </row>
    <row r="14" spans="1:39" ht="22.5">
      <c r="A14" s="200"/>
      <c r="B14" s="202" t="s">
        <v>260</v>
      </c>
      <c r="C14" s="202"/>
    </row>
    <row r="15" spans="1:39" ht="22.5">
      <c r="A15" s="200"/>
      <c r="B15" s="202"/>
      <c r="C15" s="202"/>
      <c r="D15" s="574" t="s">
        <v>259</v>
      </c>
      <c r="E15" s="574"/>
      <c r="F15" s="574"/>
      <c r="G15" s="574"/>
    </row>
    <row r="16" spans="1:39" ht="7.5" customHeight="1">
      <c r="A16" s="200"/>
      <c r="B16" s="202"/>
      <c r="C16" s="202"/>
      <c r="D16" s="210"/>
      <c r="E16" s="210"/>
      <c r="F16" s="210"/>
      <c r="G16" s="210"/>
    </row>
    <row r="17" spans="1:8" ht="22.5">
      <c r="A17" s="200"/>
      <c r="B17" s="202"/>
      <c r="D17" s="205" t="s">
        <v>172</v>
      </c>
      <c r="E17" s="25"/>
      <c r="F17" s="25"/>
      <c r="G17" s="213" t="s">
        <v>0</v>
      </c>
    </row>
    <row r="18" spans="1:8" ht="22.5">
      <c r="A18" s="200"/>
      <c r="B18" s="202"/>
      <c r="C18" s="202"/>
    </row>
    <row r="19" spans="1:8" ht="22.5">
      <c r="A19" s="200"/>
      <c r="B19" s="202"/>
      <c r="C19" s="202"/>
    </row>
    <row r="20" spans="1:8" ht="23.25" thickBot="1">
      <c r="A20" s="200"/>
      <c r="B20" s="202" t="s">
        <v>393</v>
      </c>
    </row>
    <row r="21" spans="1:8" ht="23.25" thickBot="1">
      <c r="A21" s="200"/>
      <c r="B21" s="202"/>
      <c r="D21" s="386" t="s">
        <v>88</v>
      </c>
      <c r="E21" s="208"/>
      <c r="F21" s="208"/>
      <c r="G21" s="208"/>
    </row>
    <row r="22" spans="1:8" ht="16.5" customHeight="1">
      <c r="A22" s="200"/>
      <c r="B22" s="202"/>
      <c r="C22" s="208"/>
    </row>
    <row r="23" spans="1:8" ht="19.5">
      <c r="A23" s="200"/>
      <c r="B23" s="204" t="s">
        <v>399</v>
      </c>
      <c r="C23" s="208"/>
    </row>
    <row r="24" spans="1:8" ht="16.5" customHeight="1">
      <c r="A24" s="200"/>
      <c r="B24" s="204"/>
      <c r="C24" s="208"/>
    </row>
    <row r="25" spans="1:8" ht="22.5">
      <c r="A25" s="200"/>
      <c r="B25" s="202" t="s">
        <v>397</v>
      </c>
      <c r="C25" s="202"/>
    </row>
    <row r="26" spans="1:8" ht="22.5">
      <c r="A26" s="200"/>
      <c r="B26" s="202"/>
      <c r="C26" s="202"/>
      <c r="D26" s="576"/>
      <c r="E26" s="576"/>
      <c r="F26" s="576"/>
    </row>
    <row r="27" spans="1:8" ht="22.5">
      <c r="A27" s="200"/>
      <c r="B27" s="202"/>
      <c r="C27" s="202"/>
    </row>
    <row r="28" spans="1:8" ht="22.5">
      <c r="A28" s="200"/>
      <c r="B28" s="202" t="s">
        <v>258</v>
      </c>
    </row>
    <row r="29" spans="1:8" ht="16.5">
      <c r="A29" s="201"/>
      <c r="C29" s="209" t="s">
        <v>380</v>
      </c>
      <c r="D29" s="577"/>
      <c r="E29" s="577"/>
      <c r="F29" s="577"/>
      <c r="G29" s="577"/>
      <c r="H29" s="577"/>
    </row>
    <row r="30" spans="1:8" ht="12.75" customHeight="1">
      <c r="A30" s="201"/>
      <c r="C30" s="205"/>
    </row>
    <row r="31" spans="1:8" ht="22.5" customHeight="1">
      <c r="A31" s="201"/>
      <c r="C31" s="205"/>
      <c r="D31" s="572"/>
      <c r="E31" s="572"/>
      <c r="F31" s="572"/>
      <c r="G31" s="572"/>
      <c r="H31" s="572"/>
    </row>
    <row r="32" spans="1:8" ht="12.75" customHeight="1">
      <c r="A32" s="201"/>
      <c r="B32" s="202"/>
      <c r="C32" s="202"/>
    </row>
    <row r="33" spans="1:8" ht="16.5">
      <c r="A33" s="201"/>
      <c r="B33" s="204" t="s">
        <v>396</v>
      </c>
    </row>
    <row r="34" spans="1:8" ht="16.5">
      <c r="A34" s="201"/>
      <c r="B34" s="205"/>
    </row>
    <row r="35" spans="1:8" ht="22.5">
      <c r="A35" s="200"/>
      <c r="B35" s="202" t="s">
        <v>381</v>
      </c>
      <c r="C35" s="202"/>
    </row>
    <row r="36" spans="1:8" ht="22.5">
      <c r="A36" s="200"/>
      <c r="B36" s="202"/>
      <c r="C36" s="382" t="s">
        <v>382</v>
      </c>
      <c r="D36" s="383"/>
      <c r="E36" s="211" t="s">
        <v>240</v>
      </c>
      <c r="F36" s="384"/>
    </row>
    <row r="37" spans="1:8" ht="16.5">
      <c r="A37" s="201"/>
      <c r="C37" s="209" t="s">
        <v>380</v>
      </c>
      <c r="D37" s="577"/>
      <c r="E37" s="577"/>
      <c r="F37" s="577"/>
      <c r="G37" s="577"/>
      <c r="H37" s="577"/>
    </row>
    <row r="38" spans="1:8" ht="12.75" customHeight="1">
      <c r="A38" s="201"/>
      <c r="C38" s="205"/>
    </row>
    <row r="39" spans="1:8" ht="22.5" customHeight="1">
      <c r="A39" s="201"/>
      <c r="C39" s="205"/>
      <c r="D39" s="572"/>
      <c r="E39" s="572"/>
      <c r="F39" s="572"/>
      <c r="G39" s="572"/>
      <c r="H39" s="572"/>
    </row>
    <row r="40" spans="1:8" ht="12.75" customHeight="1">
      <c r="A40" s="201"/>
      <c r="B40" s="202"/>
      <c r="C40" s="202"/>
    </row>
    <row r="41" spans="1:8" ht="16.5" customHeight="1">
      <c r="A41" s="201"/>
      <c r="B41" s="206" t="s">
        <v>398</v>
      </c>
      <c r="C41" s="202"/>
    </row>
    <row r="42" spans="1:8" ht="16.5" customHeight="1">
      <c r="A42" s="201"/>
      <c r="B42" s="206"/>
      <c r="C42" s="203"/>
    </row>
  </sheetData>
  <mergeCells count="10">
    <mergeCell ref="A1:D1"/>
    <mergeCell ref="D26:F26"/>
    <mergeCell ref="D29:H29"/>
    <mergeCell ref="D31:H31"/>
    <mergeCell ref="D37:H37"/>
    <mergeCell ref="D39:H39"/>
    <mergeCell ref="A6:H6"/>
    <mergeCell ref="D10:G10"/>
    <mergeCell ref="D15:G15"/>
    <mergeCell ref="A2:H2"/>
  </mergeCells>
  <phoneticPr fontId="6"/>
  <dataValidations count="2">
    <dataValidation type="list" allowBlank="1" showInputMessage="1" showErrorMessage="1" sqref="D21" xr:uid="{6A95D014-DA4B-490A-947E-6378D14A4666}">
      <formula1>"　,普通,当座,総合"</formula1>
    </dataValidation>
    <dataValidation imeMode="halfKatakana" allowBlank="1" showInputMessage="1" showErrorMessage="1" sqref="D29:H29 D37:H37" xr:uid="{7839F22A-F340-4F9A-B3A0-EC98E8A70D82}"/>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tabColor rgb="FF00B0F0"/>
  </sheetPr>
  <dimension ref="A1:Z56"/>
  <sheetViews>
    <sheetView view="pageBreakPreview" topLeftCell="A23" zoomScaleSheetLayoutView="100" workbookViewId="0"/>
  </sheetViews>
  <sheetFormatPr defaultRowHeight="13.5"/>
  <cols>
    <col min="1" max="1" width="2.875" customWidth="1"/>
    <col min="2" max="2" width="5.125" bestFit="1" customWidth="1"/>
    <col min="3" max="17" width="4.625" customWidth="1"/>
    <col min="18" max="19" width="4.125" customWidth="1"/>
    <col min="20" max="20" width="3.375" customWidth="1"/>
  </cols>
  <sheetData>
    <row r="1" spans="1:26" s="182" customFormat="1" ht="18.75">
      <c r="A1"/>
      <c r="B1"/>
      <c r="C1"/>
      <c r="D1"/>
      <c r="E1"/>
      <c r="F1"/>
      <c r="G1"/>
      <c r="H1"/>
      <c r="I1"/>
      <c r="J1"/>
      <c r="K1"/>
      <c r="L1"/>
      <c r="M1"/>
      <c r="N1"/>
      <c r="O1"/>
      <c r="P1" s="487" t="s">
        <v>344</v>
      </c>
      <c r="Q1" s="487"/>
      <c r="R1" s="487"/>
      <c r="S1" s="487"/>
      <c r="T1" s="487"/>
      <c r="U1"/>
      <c r="V1"/>
      <c r="W1"/>
      <c r="X1"/>
      <c r="Y1"/>
      <c r="Z1"/>
    </row>
    <row r="2" spans="1:26" ht="13.5" customHeight="1">
      <c r="T2" s="225"/>
    </row>
    <row r="3" spans="1:26" ht="19.5" customHeight="1">
      <c r="A3" s="578" t="str">
        <f>設定!B1&amp;"　"&amp;設定!B2</f>
        <v>令和７年度　住宅ストック維持・向上促進事業</v>
      </c>
      <c r="B3" s="578"/>
      <c r="C3" s="578"/>
      <c r="D3" s="578"/>
      <c r="E3" s="578"/>
      <c r="F3" s="578"/>
      <c r="G3" s="578"/>
      <c r="H3" s="578"/>
      <c r="I3" s="578"/>
      <c r="J3" s="578"/>
      <c r="K3" s="578"/>
      <c r="L3" s="578"/>
      <c r="M3" s="578"/>
      <c r="N3" s="578"/>
      <c r="O3" s="578"/>
      <c r="P3" s="578"/>
      <c r="Q3" s="578"/>
      <c r="R3" s="578"/>
      <c r="S3" s="578"/>
      <c r="T3" s="578"/>
    </row>
    <row r="4" spans="1:26" ht="19.5" customHeight="1">
      <c r="A4" s="578" t="str">
        <f>設定!B3</f>
        <v>(良質住宅ストック形成のための市場環境整備促進事業)</v>
      </c>
      <c r="B4" s="578"/>
      <c r="C4" s="578"/>
      <c r="D4" s="578"/>
      <c r="E4" s="578"/>
      <c r="F4" s="578"/>
      <c r="G4" s="578"/>
      <c r="H4" s="578"/>
      <c r="I4" s="578"/>
      <c r="J4" s="578"/>
      <c r="K4" s="578"/>
      <c r="L4" s="578"/>
      <c r="M4" s="578"/>
      <c r="N4" s="578"/>
      <c r="O4" s="578"/>
      <c r="P4" s="578"/>
      <c r="Q4" s="578"/>
      <c r="R4" s="578"/>
      <c r="S4" s="578"/>
      <c r="T4" s="578"/>
    </row>
    <row r="5" spans="1:26">
      <c r="A5" s="216"/>
      <c r="B5" s="216"/>
      <c r="C5" s="216"/>
      <c r="D5" s="216"/>
      <c r="E5" s="216"/>
      <c r="F5" s="216"/>
      <c r="G5" s="216"/>
      <c r="H5" s="216"/>
      <c r="I5" s="216"/>
      <c r="J5" s="216"/>
      <c r="K5" s="216"/>
      <c r="L5" s="216"/>
      <c r="M5" s="216"/>
      <c r="N5" s="216"/>
      <c r="O5" s="216"/>
      <c r="P5" s="216"/>
      <c r="Q5" s="216"/>
      <c r="R5" s="216"/>
      <c r="S5" s="216"/>
      <c r="T5" s="216"/>
    </row>
    <row r="6" spans="1:26">
      <c r="R6" s="220"/>
    </row>
    <row r="7" spans="1:26">
      <c r="R7" s="220"/>
    </row>
    <row r="8" spans="1:26" ht="19.5" customHeight="1">
      <c r="A8" s="488" t="s">
        <v>231</v>
      </c>
      <c r="B8" s="488"/>
      <c r="C8" s="488"/>
      <c r="D8" s="488"/>
      <c r="E8" s="488"/>
      <c r="F8" s="488"/>
      <c r="G8" s="488"/>
      <c r="H8" s="488"/>
      <c r="I8" s="488"/>
      <c r="J8" s="488"/>
      <c r="K8" s="488"/>
      <c r="L8" s="488"/>
      <c r="M8" s="488"/>
      <c r="N8" s="488"/>
      <c r="O8" s="488"/>
      <c r="P8" s="488"/>
      <c r="Q8" s="488"/>
      <c r="R8" s="488"/>
      <c r="S8" s="488"/>
      <c r="T8" s="488"/>
    </row>
    <row r="9" spans="1:26" ht="14.25">
      <c r="R9" s="221"/>
    </row>
    <row r="10" spans="1:26" ht="14.25">
      <c r="R10" s="221"/>
    </row>
    <row r="11" spans="1:26" ht="13.5" customHeight="1">
      <c r="A11" s="579" t="s">
        <v>232</v>
      </c>
      <c r="B11" s="579"/>
      <c r="C11" s="579"/>
      <c r="D11" s="579"/>
      <c r="E11" s="579"/>
      <c r="F11" s="579"/>
      <c r="G11" s="579"/>
      <c r="H11" s="579"/>
      <c r="I11" s="579"/>
      <c r="J11" s="579"/>
      <c r="K11" s="579"/>
      <c r="L11" s="579"/>
      <c r="M11" s="579"/>
      <c r="N11" s="579"/>
      <c r="O11" s="579"/>
      <c r="P11" s="579"/>
      <c r="Q11" s="579"/>
      <c r="R11" s="579"/>
      <c r="S11" s="579"/>
      <c r="T11" s="579"/>
    </row>
    <row r="12" spans="1:26">
      <c r="A12" s="20"/>
      <c r="B12" s="20"/>
      <c r="C12" s="20"/>
      <c r="D12" s="20"/>
      <c r="E12" s="20"/>
      <c r="F12" s="20"/>
      <c r="G12" s="20"/>
      <c r="H12" s="20"/>
      <c r="I12" s="20"/>
      <c r="J12" s="20"/>
      <c r="K12" s="20"/>
      <c r="L12" s="20"/>
      <c r="M12" s="20"/>
      <c r="N12" s="20"/>
      <c r="O12" s="20"/>
      <c r="P12" s="20"/>
      <c r="Q12" s="20"/>
      <c r="R12" s="222"/>
      <c r="S12" s="20"/>
      <c r="T12" s="20"/>
    </row>
    <row r="13" spans="1:26" ht="13.5" customHeight="1">
      <c r="A13" s="391" t="s">
        <v>360</v>
      </c>
      <c r="B13" s="391"/>
      <c r="C13" s="391"/>
      <c r="D13" s="391"/>
      <c r="E13" s="391"/>
      <c r="F13" s="391"/>
      <c r="G13" s="391"/>
      <c r="H13" s="391"/>
      <c r="I13" s="391"/>
      <c r="J13" s="391"/>
      <c r="K13" s="391"/>
      <c r="L13" s="391"/>
      <c r="M13" s="391"/>
      <c r="N13" s="391"/>
      <c r="O13" s="391"/>
      <c r="P13" s="391"/>
      <c r="Q13" s="391"/>
      <c r="R13" s="391"/>
      <c r="S13" s="391"/>
      <c r="T13" s="391"/>
    </row>
    <row r="14" spans="1:26" ht="13.5" customHeight="1">
      <c r="A14" s="391"/>
      <c r="B14" s="391"/>
      <c r="C14" s="391"/>
      <c r="D14" s="391"/>
      <c r="E14" s="391"/>
      <c r="F14" s="391"/>
      <c r="G14" s="391"/>
      <c r="H14" s="391"/>
      <c r="I14" s="391"/>
      <c r="J14" s="391"/>
      <c r="K14" s="391"/>
      <c r="L14" s="391"/>
      <c r="M14" s="391"/>
      <c r="N14" s="391"/>
      <c r="O14" s="391"/>
      <c r="P14" s="391"/>
      <c r="Q14" s="391"/>
      <c r="R14" s="391"/>
      <c r="S14" s="391"/>
      <c r="T14" s="391"/>
    </row>
    <row r="15" spans="1:26" ht="16.5" customHeight="1">
      <c r="A15" s="20"/>
      <c r="B15" s="217" t="s">
        <v>65</v>
      </c>
      <c r="C15" s="585" t="s">
        <v>383</v>
      </c>
      <c r="D15" s="585"/>
      <c r="E15" s="585"/>
      <c r="F15" s="585"/>
      <c r="G15" s="585"/>
      <c r="H15" s="585"/>
      <c r="I15" s="585"/>
      <c r="J15" s="585"/>
      <c r="K15" s="585"/>
      <c r="L15" s="585"/>
      <c r="M15" s="585"/>
      <c r="N15" s="585"/>
      <c r="O15" s="585"/>
      <c r="P15" s="585"/>
      <c r="Q15" s="585"/>
      <c r="R15" s="585"/>
      <c r="S15" s="585"/>
      <c r="T15" s="585"/>
    </row>
    <row r="16" spans="1:26" ht="9.75" customHeight="1">
      <c r="A16" s="20"/>
      <c r="B16" s="581" t="s">
        <v>233</v>
      </c>
      <c r="C16" s="582" t="s">
        <v>384</v>
      </c>
      <c r="D16" s="582"/>
      <c r="E16" s="582"/>
      <c r="F16" s="582"/>
      <c r="G16" s="582"/>
      <c r="H16" s="582"/>
      <c r="I16" s="582"/>
      <c r="J16" s="582"/>
      <c r="K16" s="582"/>
      <c r="L16" s="582"/>
      <c r="M16" s="582"/>
      <c r="N16" s="582"/>
      <c r="O16" s="582"/>
      <c r="P16" s="582"/>
      <c r="Q16" s="582"/>
      <c r="R16" s="582"/>
      <c r="S16" s="582"/>
      <c r="T16" s="582"/>
    </row>
    <row r="17" spans="1:23" ht="9.75" customHeight="1">
      <c r="A17" s="20"/>
      <c r="B17" s="581"/>
      <c r="C17" s="582"/>
      <c r="D17" s="582"/>
      <c r="E17" s="582"/>
      <c r="F17" s="582"/>
      <c r="G17" s="582"/>
      <c r="H17" s="582"/>
      <c r="I17" s="582"/>
      <c r="J17" s="582"/>
      <c r="K17" s="582"/>
      <c r="L17" s="582"/>
      <c r="M17" s="582"/>
      <c r="N17" s="582"/>
      <c r="O17" s="582"/>
      <c r="P17" s="582"/>
      <c r="Q17" s="582"/>
      <c r="R17" s="582"/>
      <c r="S17" s="582"/>
      <c r="T17" s="582"/>
    </row>
    <row r="18" spans="1:23" ht="9.75" customHeight="1">
      <c r="A18" s="20"/>
      <c r="B18" s="581"/>
      <c r="C18" s="582"/>
      <c r="D18" s="582"/>
      <c r="E18" s="582"/>
      <c r="F18" s="582"/>
      <c r="G18" s="582"/>
      <c r="H18" s="582"/>
      <c r="I18" s="582"/>
      <c r="J18" s="582"/>
      <c r="K18" s="582"/>
      <c r="L18" s="582"/>
      <c r="M18" s="582"/>
      <c r="N18" s="582"/>
      <c r="O18" s="582"/>
      <c r="P18" s="582"/>
      <c r="Q18" s="582"/>
      <c r="R18" s="582"/>
      <c r="S18" s="582"/>
      <c r="T18" s="582"/>
    </row>
    <row r="19" spans="1:23" ht="9.75" customHeight="1">
      <c r="A19" s="20"/>
      <c r="B19" s="581"/>
      <c r="C19" s="582"/>
      <c r="D19" s="582"/>
      <c r="E19" s="582"/>
      <c r="F19" s="582"/>
      <c r="G19" s="582"/>
      <c r="H19" s="582"/>
      <c r="I19" s="582"/>
      <c r="J19" s="582"/>
      <c r="K19" s="582"/>
      <c r="L19" s="582"/>
      <c r="M19" s="582"/>
      <c r="N19" s="582"/>
      <c r="O19" s="582"/>
      <c r="P19" s="582"/>
      <c r="Q19" s="582"/>
      <c r="R19" s="582"/>
      <c r="S19" s="582"/>
      <c r="T19" s="582"/>
    </row>
    <row r="20" spans="1:23" ht="6" customHeight="1">
      <c r="A20" s="20"/>
      <c r="B20" s="581"/>
      <c r="C20" s="582"/>
      <c r="D20" s="582"/>
      <c r="E20" s="582"/>
      <c r="F20" s="582"/>
      <c r="G20" s="582"/>
      <c r="H20" s="582"/>
      <c r="I20" s="582"/>
      <c r="J20" s="582"/>
      <c r="K20" s="582"/>
      <c r="L20" s="582"/>
      <c r="M20" s="582"/>
      <c r="N20" s="582"/>
      <c r="O20" s="582"/>
      <c r="P20" s="582"/>
      <c r="Q20" s="582"/>
      <c r="R20" s="582"/>
      <c r="S20" s="582"/>
      <c r="T20" s="582"/>
    </row>
    <row r="21" spans="1:23" ht="39.75" customHeight="1">
      <c r="A21" s="20"/>
      <c r="B21" s="217" t="s">
        <v>356</v>
      </c>
      <c r="C21" s="586" t="s">
        <v>385</v>
      </c>
      <c r="D21" s="586"/>
      <c r="E21" s="586"/>
      <c r="F21" s="586"/>
      <c r="G21" s="586"/>
      <c r="H21" s="586"/>
      <c r="I21" s="586"/>
      <c r="J21" s="586"/>
      <c r="K21" s="586"/>
      <c r="L21" s="586"/>
      <c r="M21" s="586"/>
      <c r="N21" s="586"/>
      <c r="O21" s="586"/>
      <c r="P21" s="586"/>
      <c r="Q21" s="586"/>
      <c r="R21" s="586"/>
      <c r="S21" s="586"/>
      <c r="T21" s="586"/>
    </row>
    <row r="22" spans="1:23" ht="39.75" customHeight="1">
      <c r="A22" s="20"/>
      <c r="B22" s="217" t="s">
        <v>355</v>
      </c>
      <c r="C22" s="587" t="s">
        <v>386</v>
      </c>
      <c r="D22" s="587"/>
      <c r="E22" s="587"/>
      <c r="F22" s="587"/>
      <c r="G22" s="587"/>
      <c r="H22" s="587"/>
      <c r="I22" s="587"/>
      <c r="J22" s="587"/>
      <c r="K22" s="587"/>
      <c r="L22" s="587"/>
      <c r="M22" s="587"/>
      <c r="N22" s="587"/>
      <c r="O22" s="587"/>
      <c r="P22" s="587"/>
      <c r="Q22" s="587"/>
      <c r="R22" s="587"/>
      <c r="S22" s="587"/>
      <c r="T22" s="587"/>
    </row>
    <row r="23" spans="1:23" ht="15.75" customHeight="1">
      <c r="A23" s="20"/>
      <c r="B23" s="217"/>
      <c r="C23" s="575" t="s">
        <v>357</v>
      </c>
      <c r="D23" s="575"/>
      <c r="E23" s="575"/>
      <c r="F23" s="575"/>
      <c r="G23" s="575"/>
      <c r="H23" s="575"/>
      <c r="I23" s="575"/>
      <c r="J23" s="575"/>
      <c r="K23" s="575"/>
      <c r="L23" s="575"/>
      <c r="M23" s="575"/>
      <c r="N23" s="575"/>
      <c r="O23" s="575"/>
      <c r="P23" s="575"/>
      <c r="Q23" s="575"/>
      <c r="R23" s="575"/>
      <c r="S23" s="575"/>
      <c r="T23" s="20"/>
    </row>
    <row r="24" spans="1:23" ht="11.25" customHeight="1">
      <c r="A24" s="20"/>
      <c r="B24" s="217"/>
      <c r="C24" s="187"/>
      <c r="D24" s="187"/>
      <c r="E24" s="187"/>
      <c r="F24" s="187"/>
      <c r="G24" s="187"/>
      <c r="H24" s="187"/>
      <c r="I24" s="187"/>
      <c r="J24" s="187"/>
      <c r="K24" s="187"/>
      <c r="L24" s="187"/>
      <c r="M24" s="187"/>
      <c r="N24" s="187"/>
      <c r="O24" s="187"/>
      <c r="P24" s="187"/>
      <c r="Q24" s="187"/>
      <c r="R24" s="187"/>
      <c r="S24" s="187"/>
      <c r="T24" s="20"/>
    </row>
    <row r="25" spans="1:23" ht="15.75" customHeight="1">
      <c r="A25" s="20"/>
      <c r="B25" s="20"/>
      <c r="C25" s="580" t="s">
        <v>358</v>
      </c>
      <c r="D25" s="580"/>
      <c r="E25" s="580"/>
      <c r="F25" s="580"/>
      <c r="G25" s="580"/>
      <c r="H25" s="580"/>
      <c r="I25" s="580"/>
      <c r="J25" s="580"/>
      <c r="K25" s="580"/>
      <c r="L25" s="580"/>
      <c r="M25" s="580"/>
      <c r="N25" s="580"/>
      <c r="O25" s="580"/>
      <c r="P25" s="580"/>
      <c r="Q25" s="580"/>
      <c r="R25" s="580"/>
      <c r="S25" s="20"/>
      <c r="T25" s="20"/>
    </row>
    <row r="26" spans="1:23" ht="9" customHeight="1">
      <c r="A26" s="20"/>
      <c r="B26" s="20"/>
      <c r="C26" s="20"/>
      <c r="D26" s="20"/>
      <c r="E26" s="20"/>
      <c r="F26" s="20"/>
      <c r="G26" s="20"/>
      <c r="H26" s="20"/>
      <c r="I26" s="20"/>
      <c r="J26" s="20"/>
      <c r="K26" s="20"/>
      <c r="L26" s="20"/>
      <c r="M26" s="20"/>
      <c r="N26" s="20"/>
      <c r="O26" s="20"/>
      <c r="P26" s="20"/>
      <c r="Q26" s="20"/>
      <c r="R26" s="223"/>
      <c r="S26" s="20"/>
      <c r="T26" s="20"/>
    </row>
    <row r="27" spans="1:23" ht="15.75" customHeight="1">
      <c r="A27" s="20"/>
      <c r="B27" s="20"/>
      <c r="C27" s="580" t="s">
        <v>359</v>
      </c>
      <c r="D27" s="580"/>
      <c r="E27" s="580"/>
      <c r="F27" s="580"/>
      <c r="G27" s="580"/>
      <c r="H27" s="580"/>
      <c r="I27" s="580"/>
      <c r="J27" s="580"/>
      <c r="K27" s="580"/>
      <c r="L27" s="580"/>
      <c r="M27" s="580"/>
      <c r="N27" s="580"/>
      <c r="O27" s="580"/>
      <c r="P27" s="580"/>
      <c r="Q27" s="580"/>
      <c r="R27" s="580"/>
      <c r="S27" s="20"/>
      <c r="T27" s="20"/>
    </row>
    <row r="28" spans="1:23">
      <c r="A28" s="20"/>
      <c r="B28" s="20"/>
      <c r="C28" s="20"/>
      <c r="D28" s="20"/>
      <c r="E28" s="20"/>
      <c r="F28" s="20"/>
      <c r="G28" s="20"/>
      <c r="H28" s="20"/>
      <c r="I28" s="20"/>
      <c r="J28" s="20"/>
      <c r="K28" s="20"/>
      <c r="L28" s="20"/>
      <c r="M28" s="20"/>
      <c r="N28" s="20"/>
      <c r="O28" s="20"/>
      <c r="P28" s="20"/>
      <c r="Q28" s="20"/>
      <c r="R28" s="218"/>
      <c r="S28" s="20"/>
      <c r="T28" s="20"/>
    </row>
    <row r="29" spans="1:23">
      <c r="A29" s="20"/>
      <c r="B29" s="20"/>
      <c r="C29" s="20"/>
      <c r="D29" s="20"/>
      <c r="E29" s="20"/>
      <c r="F29" s="20"/>
      <c r="G29" s="20"/>
      <c r="H29" s="20"/>
      <c r="I29" s="20"/>
      <c r="J29" s="20"/>
      <c r="K29" s="20"/>
      <c r="L29" s="20"/>
      <c r="M29" s="20"/>
      <c r="N29" s="20"/>
      <c r="O29" s="20"/>
      <c r="P29" s="20"/>
      <c r="Q29" s="20"/>
      <c r="R29" s="224"/>
      <c r="S29" s="20"/>
      <c r="T29" s="20"/>
      <c r="W29" s="181" t="s">
        <v>182</v>
      </c>
    </row>
    <row r="30" spans="1:23" ht="34.5" customHeight="1">
      <c r="A30" s="20"/>
      <c r="B30" s="584" t="s">
        <v>361</v>
      </c>
      <c r="C30" s="584"/>
      <c r="D30" s="584"/>
      <c r="E30" s="584"/>
      <c r="F30" s="584"/>
      <c r="G30" s="584"/>
      <c r="H30" s="584"/>
      <c r="I30" s="584"/>
      <c r="J30" s="584"/>
      <c r="K30" s="584"/>
      <c r="L30" s="584"/>
      <c r="M30" s="584"/>
      <c r="N30" s="584"/>
      <c r="O30" s="584"/>
      <c r="P30" s="584"/>
      <c r="Q30" s="584"/>
      <c r="R30" s="584"/>
      <c r="S30" s="584"/>
      <c r="T30" s="20"/>
    </row>
    <row r="31" spans="1:23" ht="34.5" customHeight="1">
      <c r="A31" s="20"/>
      <c r="B31" s="584" t="s">
        <v>234</v>
      </c>
      <c r="C31" s="584"/>
      <c r="D31" s="584"/>
      <c r="E31" s="584"/>
      <c r="F31" s="584"/>
      <c r="G31" s="584"/>
      <c r="H31" s="584"/>
      <c r="I31" s="584"/>
      <c r="J31" s="584"/>
      <c r="K31" s="584"/>
      <c r="L31" s="584"/>
      <c r="M31" s="584"/>
      <c r="N31" s="584"/>
      <c r="O31" s="584"/>
      <c r="P31" s="584"/>
      <c r="Q31" s="584"/>
      <c r="R31" s="584"/>
      <c r="S31" s="584"/>
      <c r="T31" s="20"/>
    </row>
    <row r="32" spans="1:23">
      <c r="A32" s="20"/>
      <c r="B32" s="20"/>
      <c r="C32" s="20"/>
      <c r="D32" s="20"/>
      <c r="E32" s="20"/>
      <c r="F32" s="20"/>
      <c r="G32" s="20"/>
      <c r="H32" s="20"/>
      <c r="I32" s="20"/>
      <c r="J32" s="20"/>
      <c r="K32" s="20"/>
      <c r="L32" s="20"/>
      <c r="M32" s="20"/>
      <c r="N32" s="20"/>
      <c r="O32" s="20"/>
      <c r="P32" s="20"/>
      <c r="Q32" s="20"/>
      <c r="R32" s="218"/>
      <c r="S32" s="20"/>
      <c r="T32" s="20"/>
    </row>
    <row r="33" spans="1:20">
      <c r="A33" s="583" t="s">
        <v>387</v>
      </c>
      <c r="B33" s="583"/>
      <c r="C33" s="583"/>
      <c r="D33" s="583"/>
      <c r="E33" s="583"/>
      <c r="F33" s="583"/>
      <c r="G33" s="583"/>
      <c r="H33" s="583"/>
      <c r="I33" s="583"/>
      <c r="J33" s="583"/>
      <c r="K33" s="583"/>
      <c r="L33" s="583"/>
      <c r="M33" s="583"/>
      <c r="N33" s="583"/>
      <c r="O33" s="583"/>
      <c r="P33" s="583"/>
      <c r="Q33" s="583"/>
      <c r="R33" s="583"/>
      <c r="S33" s="583"/>
      <c r="T33" s="583"/>
    </row>
    <row r="34" spans="1:20">
      <c r="A34" s="583"/>
      <c r="B34" s="583"/>
      <c r="C34" s="583"/>
      <c r="D34" s="583"/>
      <c r="E34" s="583"/>
      <c r="F34" s="583"/>
      <c r="G34" s="583"/>
      <c r="H34" s="583"/>
      <c r="I34" s="583"/>
      <c r="J34" s="583"/>
      <c r="K34" s="583"/>
      <c r="L34" s="583"/>
      <c r="M34" s="583"/>
      <c r="N34" s="583"/>
      <c r="O34" s="583"/>
      <c r="P34" s="583"/>
      <c r="Q34" s="583"/>
      <c r="R34" s="583"/>
      <c r="S34" s="583"/>
      <c r="T34" s="583"/>
    </row>
    <row r="35" spans="1:20">
      <c r="A35" s="20"/>
      <c r="B35" s="20"/>
      <c r="C35" s="20"/>
      <c r="D35" s="20"/>
      <c r="E35" s="20"/>
      <c r="F35" s="20"/>
      <c r="G35" s="20"/>
      <c r="H35" s="20"/>
      <c r="I35" s="20"/>
      <c r="J35" s="20"/>
      <c r="K35" s="20"/>
      <c r="L35" s="20"/>
      <c r="M35" s="20"/>
      <c r="N35" s="20"/>
      <c r="O35" s="20"/>
      <c r="P35" s="20"/>
      <c r="Q35" s="20"/>
      <c r="R35" s="20"/>
      <c r="S35" s="20"/>
      <c r="T35" s="20"/>
    </row>
    <row r="36" spans="1:20" ht="15.75" customHeight="1">
      <c r="A36" s="20"/>
      <c r="B36" s="20"/>
      <c r="C36" s="20"/>
      <c r="D36" s="20"/>
      <c r="E36" s="20"/>
      <c r="F36" s="580" t="s">
        <v>235</v>
      </c>
      <c r="G36" s="580"/>
      <c r="H36" s="580"/>
      <c r="I36" s="20"/>
      <c r="J36" s="20"/>
      <c r="K36" s="20"/>
      <c r="L36" s="580" t="s">
        <v>115</v>
      </c>
      <c r="M36" s="580"/>
      <c r="N36" s="580"/>
      <c r="O36" s="20"/>
      <c r="P36" s="20"/>
      <c r="Q36" s="20"/>
      <c r="R36" s="20"/>
      <c r="S36" s="20"/>
      <c r="T36" s="20"/>
    </row>
    <row r="37" spans="1:20">
      <c r="A37" s="20"/>
      <c r="B37" s="20"/>
      <c r="C37" s="20"/>
      <c r="D37" s="20"/>
      <c r="E37" s="20"/>
      <c r="F37" s="20"/>
      <c r="G37" s="20"/>
      <c r="H37" s="20"/>
      <c r="I37" s="20"/>
      <c r="J37" s="20"/>
      <c r="K37" s="20"/>
      <c r="L37" s="20"/>
      <c r="M37" s="20"/>
      <c r="N37" s="20"/>
      <c r="O37" s="20"/>
      <c r="P37" s="20"/>
      <c r="Q37" s="20"/>
      <c r="R37" s="20"/>
      <c r="S37" s="20"/>
      <c r="T37" s="20"/>
    </row>
    <row r="38" spans="1:20" ht="16.5" customHeight="1">
      <c r="A38" s="580" t="s">
        <v>160</v>
      </c>
      <c r="B38" s="580"/>
      <c r="C38" s="580"/>
      <c r="D38" s="580"/>
      <c r="E38" s="580"/>
      <c r="F38" s="580"/>
      <c r="G38" s="580"/>
      <c r="H38" s="580"/>
      <c r="I38" s="580"/>
      <c r="J38" s="580"/>
      <c r="K38" s="580"/>
      <c r="L38" s="580"/>
      <c r="M38" s="580"/>
      <c r="N38" s="580"/>
      <c r="O38" s="580"/>
      <c r="P38" s="580"/>
      <c r="Q38" s="580"/>
      <c r="R38" s="580"/>
      <c r="S38" s="580"/>
      <c r="T38" s="580"/>
    </row>
    <row r="39" spans="1:20">
      <c r="A39" s="20"/>
      <c r="B39" s="20"/>
      <c r="C39" s="20"/>
      <c r="D39" s="20"/>
      <c r="E39" s="20"/>
      <c r="F39" s="20"/>
      <c r="G39" s="20"/>
      <c r="H39" s="20"/>
      <c r="I39" s="20"/>
      <c r="J39" s="20"/>
      <c r="K39" s="20"/>
      <c r="L39" s="20"/>
      <c r="M39" s="20"/>
      <c r="N39" s="20"/>
      <c r="O39" s="20"/>
      <c r="P39" s="20"/>
      <c r="Q39" s="20"/>
      <c r="R39" s="20"/>
      <c r="S39" s="20"/>
      <c r="T39" s="20"/>
    </row>
    <row r="40" spans="1:20" ht="15.75" customHeight="1">
      <c r="A40" s="20"/>
      <c r="B40" s="20"/>
      <c r="C40" s="20"/>
      <c r="D40" s="20"/>
      <c r="E40" s="20"/>
      <c r="F40" s="580" t="s">
        <v>235</v>
      </c>
      <c r="G40" s="580"/>
      <c r="H40" s="580"/>
      <c r="I40" s="20"/>
      <c r="J40" s="20"/>
      <c r="K40" s="20"/>
      <c r="L40" s="580" t="s">
        <v>115</v>
      </c>
      <c r="M40" s="580"/>
      <c r="N40" s="580"/>
      <c r="O40" s="20"/>
      <c r="P40" s="20"/>
      <c r="Q40" s="20"/>
      <c r="R40" s="20"/>
      <c r="S40" s="20"/>
      <c r="T40" s="20"/>
    </row>
    <row r="41" spans="1:20">
      <c r="A41" s="20"/>
      <c r="B41" s="20"/>
      <c r="C41" s="20"/>
      <c r="D41" s="20"/>
      <c r="E41" s="20"/>
      <c r="F41" s="20"/>
      <c r="G41" s="20"/>
      <c r="H41" s="20"/>
      <c r="I41" s="20"/>
      <c r="J41" s="20"/>
      <c r="K41" s="20"/>
      <c r="L41" s="20"/>
      <c r="M41" s="20"/>
      <c r="N41" s="20"/>
      <c r="O41" s="20"/>
      <c r="P41" s="20"/>
      <c r="Q41" s="20"/>
      <c r="R41" s="20"/>
      <c r="S41" s="20"/>
      <c r="T41" s="20"/>
    </row>
    <row r="42" spans="1:20">
      <c r="A42" s="20"/>
      <c r="B42" s="20"/>
      <c r="C42" s="20"/>
      <c r="D42" s="20"/>
      <c r="E42" s="20"/>
      <c r="F42" s="20"/>
      <c r="G42" s="20"/>
      <c r="H42" s="20"/>
      <c r="I42" s="20"/>
      <c r="J42" s="20"/>
      <c r="K42" s="20"/>
      <c r="L42" s="20"/>
      <c r="M42" s="20"/>
      <c r="N42" s="20"/>
      <c r="O42" s="20"/>
      <c r="P42" s="20"/>
      <c r="Q42" s="20"/>
      <c r="R42" s="20"/>
      <c r="S42" s="20"/>
      <c r="T42" s="20"/>
    </row>
    <row r="43" spans="1:20" ht="15.75" customHeight="1">
      <c r="A43" s="20"/>
      <c r="B43" s="588" t="s">
        <v>238</v>
      </c>
      <c r="C43" s="588"/>
      <c r="D43" s="588"/>
      <c r="E43" s="588"/>
      <c r="F43" s="588"/>
      <c r="G43" s="588"/>
      <c r="H43" s="588"/>
      <c r="I43" s="588"/>
      <c r="J43" s="588"/>
      <c r="K43" s="588"/>
      <c r="L43" s="588"/>
      <c r="M43" s="588"/>
      <c r="N43" s="588"/>
      <c r="O43" s="588"/>
      <c r="P43" s="588"/>
      <c r="Q43" s="588"/>
      <c r="R43" s="588"/>
      <c r="S43" s="588"/>
      <c r="T43" s="588"/>
    </row>
    <row r="44" spans="1:20">
      <c r="A44" s="20"/>
      <c r="B44" s="20"/>
      <c r="C44" s="20"/>
      <c r="D44" s="20"/>
      <c r="E44" s="20"/>
      <c r="F44" s="20"/>
      <c r="G44" s="20"/>
      <c r="H44" s="20"/>
      <c r="I44" s="20"/>
      <c r="J44" s="20"/>
      <c r="K44" s="20"/>
      <c r="L44" s="20"/>
      <c r="M44" s="20"/>
      <c r="N44" s="20"/>
      <c r="O44" s="20"/>
      <c r="P44" s="20"/>
      <c r="Q44" s="20"/>
      <c r="R44" s="20"/>
      <c r="S44" s="20"/>
      <c r="T44" s="20"/>
    </row>
    <row r="45" spans="1:20">
      <c r="A45" s="20"/>
      <c r="B45" s="20"/>
      <c r="C45" s="20"/>
      <c r="D45" s="20"/>
      <c r="E45" s="20"/>
      <c r="F45" s="20"/>
      <c r="G45" s="20"/>
      <c r="H45" s="20"/>
      <c r="I45" s="20"/>
      <c r="J45" s="20"/>
      <c r="K45" s="20"/>
      <c r="L45" s="20"/>
      <c r="M45" s="20"/>
      <c r="N45" s="20"/>
      <c r="O45" s="20"/>
      <c r="P45" s="20"/>
      <c r="Q45" s="20"/>
      <c r="R45" s="20"/>
      <c r="S45" s="20"/>
      <c r="T45" s="20"/>
    </row>
    <row r="46" spans="1:20" ht="15.75" customHeight="1">
      <c r="A46" s="20"/>
      <c r="B46" s="20"/>
      <c r="C46" s="20"/>
      <c r="D46" s="20"/>
      <c r="E46" s="20"/>
      <c r="F46" s="20"/>
      <c r="G46" s="20"/>
      <c r="H46" s="20"/>
      <c r="I46" s="20"/>
      <c r="J46" s="20"/>
      <c r="K46" s="20"/>
      <c r="L46" s="20"/>
      <c r="M46" s="20"/>
      <c r="N46" s="589" t="str">
        <f>設定!B8</f>
        <v>令和〇年○○月○○日</v>
      </c>
      <c r="O46" s="589"/>
      <c r="P46" s="589"/>
      <c r="Q46" s="589"/>
      <c r="R46" s="589"/>
      <c r="S46" s="589"/>
      <c r="T46" s="589"/>
    </row>
    <row r="47" spans="1:20" ht="14.25">
      <c r="A47" s="20"/>
      <c r="B47" s="20"/>
      <c r="C47" s="20"/>
      <c r="D47" s="20"/>
      <c r="E47" s="20"/>
      <c r="F47" s="20"/>
      <c r="G47" s="20"/>
      <c r="H47" s="20"/>
      <c r="I47" s="20"/>
      <c r="J47" s="20"/>
      <c r="K47" s="20"/>
      <c r="L47" s="20"/>
      <c r="M47" s="20"/>
      <c r="N47" s="20"/>
      <c r="O47" s="20"/>
      <c r="P47" s="20"/>
      <c r="Q47" s="20"/>
      <c r="R47" s="60"/>
      <c r="S47" s="20"/>
      <c r="T47" s="20"/>
    </row>
    <row r="48" spans="1:20" ht="15.75" customHeight="1">
      <c r="A48" s="20"/>
      <c r="B48" s="20"/>
      <c r="C48" s="20"/>
      <c r="D48" s="20"/>
      <c r="E48" s="590" t="s">
        <v>217</v>
      </c>
      <c r="F48" s="590"/>
      <c r="G48" s="219"/>
      <c r="H48" s="219"/>
      <c r="I48" s="219"/>
      <c r="J48" s="219"/>
      <c r="K48" s="219"/>
      <c r="L48" s="219"/>
      <c r="M48" s="219"/>
      <c r="N48" s="219"/>
      <c r="O48" s="219"/>
      <c r="P48" s="219"/>
      <c r="Q48" s="219"/>
      <c r="R48" s="219"/>
      <c r="S48" s="219"/>
      <c r="T48" s="219"/>
    </row>
    <row r="49" spans="1:20" ht="14.25" customHeight="1">
      <c r="A49" s="20"/>
      <c r="B49" s="20"/>
      <c r="C49" s="20"/>
      <c r="D49" s="20"/>
      <c r="E49" s="575"/>
      <c r="F49" s="575"/>
      <c r="G49" s="575"/>
      <c r="H49" s="575"/>
      <c r="I49" s="575"/>
      <c r="J49" s="575"/>
      <c r="K49" s="575"/>
      <c r="L49" s="575"/>
      <c r="M49" s="575"/>
      <c r="N49" s="575"/>
      <c r="O49" s="575"/>
      <c r="P49" s="575"/>
      <c r="Q49" s="575"/>
      <c r="R49" s="575"/>
      <c r="S49" s="575"/>
      <c r="T49" s="575"/>
    </row>
    <row r="50" spans="1:20" ht="14.25" customHeight="1">
      <c r="A50" s="20"/>
      <c r="B50" s="20"/>
      <c r="C50" s="20"/>
      <c r="D50" s="20"/>
      <c r="E50" s="575"/>
      <c r="F50" s="575"/>
      <c r="G50" s="575"/>
      <c r="H50" s="575"/>
      <c r="I50" s="575"/>
      <c r="J50" s="575"/>
      <c r="K50" s="575"/>
      <c r="L50" s="575"/>
      <c r="M50" s="575"/>
      <c r="N50" s="575"/>
      <c r="O50" s="575"/>
      <c r="P50" s="575"/>
      <c r="Q50" s="575"/>
      <c r="R50" s="575"/>
      <c r="S50" s="575"/>
      <c r="T50" s="575"/>
    </row>
    <row r="51" spans="1:20" ht="14.25" customHeight="1">
      <c r="A51" s="20"/>
      <c r="B51" s="20"/>
      <c r="C51" s="20"/>
      <c r="D51" s="20"/>
      <c r="E51" s="20"/>
      <c r="F51" s="20"/>
      <c r="G51" s="20"/>
      <c r="H51" s="20"/>
      <c r="I51" s="20"/>
      <c r="J51" s="20"/>
      <c r="K51" s="20"/>
      <c r="L51" s="20"/>
      <c r="M51" s="20"/>
      <c r="N51" s="20"/>
      <c r="O51" s="20"/>
      <c r="P51" s="20"/>
      <c r="Q51" s="20"/>
      <c r="R51" s="60"/>
      <c r="S51" s="20"/>
      <c r="T51" s="20"/>
    </row>
    <row r="52" spans="1:20" ht="15.75" customHeight="1">
      <c r="A52" s="20"/>
      <c r="B52" s="20"/>
      <c r="C52" s="20"/>
      <c r="D52" s="20"/>
      <c r="E52" s="187" t="s">
        <v>224</v>
      </c>
      <c r="F52" s="20"/>
      <c r="G52" s="20"/>
      <c r="H52" s="20"/>
      <c r="I52" s="20"/>
      <c r="J52" s="20"/>
      <c r="K52" s="20"/>
      <c r="L52" s="20"/>
      <c r="M52" s="20"/>
      <c r="N52" s="20"/>
      <c r="O52" s="20"/>
      <c r="P52" s="20"/>
      <c r="Q52" s="20"/>
      <c r="R52" s="60"/>
      <c r="S52" s="20"/>
      <c r="T52" s="20"/>
    </row>
    <row r="53" spans="1:20" ht="13.5" customHeight="1">
      <c r="A53" s="20"/>
      <c r="B53" s="20"/>
      <c r="C53" s="20"/>
      <c r="D53" s="20"/>
      <c r="E53" s="419" t="s">
        <v>249</v>
      </c>
      <c r="F53" s="419"/>
      <c r="G53" s="419"/>
      <c r="H53" s="419"/>
      <c r="I53" s="419"/>
      <c r="J53" s="419"/>
      <c r="K53" s="419"/>
      <c r="L53" s="419"/>
      <c r="M53" s="419"/>
      <c r="N53" s="419"/>
      <c r="O53" s="419"/>
      <c r="P53" s="419"/>
      <c r="Q53" s="419"/>
      <c r="R53" s="419"/>
      <c r="S53" s="419"/>
      <c r="T53" s="419"/>
    </row>
    <row r="54" spans="1:20" ht="13.5" customHeight="1">
      <c r="A54" s="20"/>
      <c r="B54" s="20"/>
      <c r="C54" s="20"/>
      <c r="D54" s="20"/>
      <c r="E54" s="419"/>
      <c r="F54" s="419"/>
      <c r="G54" s="419"/>
      <c r="H54" s="419"/>
      <c r="I54" s="419"/>
      <c r="J54" s="419"/>
      <c r="K54" s="419"/>
      <c r="L54" s="419"/>
      <c r="M54" s="419"/>
      <c r="N54" s="419"/>
      <c r="O54" s="419"/>
      <c r="P54" s="419"/>
      <c r="Q54" s="419"/>
      <c r="R54" s="419"/>
      <c r="S54" s="419"/>
      <c r="T54" s="419"/>
    </row>
    <row r="55" spans="1:20" ht="13.5" customHeight="1">
      <c r="A55" s="20"/>
      <c r="B55" s="20"/>
      <c r="C55" s="20"/>
      <c r="D55" s="20"/>
      <c r="E55" s="419"/>
      <c r="F55" s="419"/>
      <c r="G55" s="419"/>
      <c r="H55" s="419"/>
      <c r="I55" s="419"/>
      <c r="J55" s="419"/>
      <c r="K55" s="419"/>
      <c r="L55" s="419"/>
      <c r="M55" s="419"/>
      <c r="N55" s="419"/>
      <c r="O55" s="419"/>
      <c r="P55" s="419"/>
      <c r="Q55" s="419"/>
      <c r="R55" s="419"/>
      <c r="S55" s="419"/>
      <c r="T55" s="419"/>
    </row>
    <row r="56" spans="1:20" ht="13.5" customHeight="1">
      <c r="A56" s="20"/>
      <c r="B56" s="20"/>
      <c r="C56" s="20"/>
      <c r="D56" s="20"/>
      <c r="E56" s="419"/>
      <c r="F56" s="419"/>
      <c r="G56" s="419"/>
      <c r="H56" s="419"/>
      <c r="I56" s="419"/>
      <c r="J56" s="419"/>
      <c r="K56" s="419"/>
      <c r="L56" s="419"/>
      <c r="M56" s="419"/>
      <c r="N56" s="419"/>
      <c r="O56" s="419"/>
      <c r="P56" s="419"/>
      <c r="Q56" s="419"/>
      <c r="R56" s="419"/>
      <c r="S56" s="419"/>
      <c r="T56" s="419"/>
    </row>
  </sheetData>
  <mergeCells count="27">
    <mergeCell ref="E49:T50"/>
    <mergeCell ref="E53:T56"/>
    <mergeCell ref="B43:T43"/>
    <mergeCell ref="N46:T46"/>
    <mergeCell ref="E48:F48"/>
    <mergeCell ref="A13:T14"/>
    <mergeCell ref="B16:B20"/>
    <mergeCell ref="C16:T20"/>
    <mergeCell ref="A33:T34"/>
    <mergeCell ref="B31:S31"/>
    <mergeCell ref="C15:T15"/>
    <mergeCell ref="C21:T21"/>
    <mergeCell ref="C25:R25"/>
    <mergeCell ref="C27:R27"/>
    <mergeCell ref="B30:S30"/>
    <mergeCell ref="C23:S23"/>
    <mergeCell ref="C22:T22"/>
    <mergeCell ref="F36:H36"/>
    <mergeCell ref="L36:N36"/>
    <mergeCell ref="A38:T38"/>
    <mergeCell ref="F40:H40"/>
    <mergeCell ref="L40:N40"/>
    <mergeCell ref="P1:T1"/>
    <mergeCell ref="A3:T3"/>
    <mergeCell ref="A4:T4"/>
    <mergeCell ref="A8:T8"/>
    <mergeCell ref="A11:T11"/>
  </mergeCells>
  <phoneticPr fontId="6"/>
  <pageMargins left="0.70866141732283472" right="0.5118110236220472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18</xdr:col>
                    <xdr:colOff>47625</xdr:colOff>
                    <xdr:row>23</xdr:row>
                    <xdr:rowOff>95250</xdr:rowOff>
                  </from>
                  <to>
                    <xdr:col>19</xdr:col>
                    <xdr:colOff>28575</xdr:colOff>
                    <xdr:row>25</xdr:row>
                    <xdr:rowOff>9525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18</xdr:col>
                    <xdr:colOff>47625</xdr:colOff>
                    <xdr:row>25</xdr:row>
                    <xdr:rowOff>76200</xdr:rowOff>
                  </from>
                  <to>
                    <xdr:col>19</xdr:col>
                    <xdr:colOff>28575</xdr:colOff>
                    <xdr:row>27</xdr:row>
                    <xdr:rowOff>19050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8</xdr:col>
                    <xdr:colOff>57150</xdr:colOff>
                    <xdr:row>34</xdr:row>
                    <xdr:rowOff>123825</xdr:rowOff>
                  </from>
                  <to>
                    <xdr:col>9</xdr:col>
                    <xdr:colOff>0</xdr:colOff>
                    <xdr:row>36</xdr:row>
                    <xdr:rowOff>9525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14</xdr:col>
                    <xdr:colOff>76200</xdr:colOff>
                    <xdr:row>34</xdr:row>
                    <xdr:rowOff>123825</xdr:rowOff>
                  </from>
                  <to>
                    <xdr:col>15</xdr:col>
                    <xdr:colOff>19050</xdr:colOff>
                    <xdr:row>36</xdr:row>
                    <xdr:rowOff>9525</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8</xdr:col>
                    <xdr:colOff>66675</xdr:colOff>
                    <xdr:row>38</xdr:row>
                    <xdr:rowOff>123825</xdr:rowOff>
                  </from>
                  <to>
                    <xdr:col>9</xdr:col>
                    <xdr:colOff>9525</xdr:colOff>
                    <xdr:row>40</xdr:row>
                    <xdr:rowOff>9525</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14</xdr:col>
                    <xdr:colOff>76200</xdr:colOff>
                    <xdr:row>38</xdr:row>
                    <xdr:rowOff>123825</xdr:rowOff>
                  </from>
                  <to>
                    <xdr:col>15</xdr:col>
                    <xdr:colOff>19050</xdr:colOff>
                    <xdr:row>40</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rgb="FF00B0F0"/>
  </sheetPr>
  <dimension ref="A1:R30"/>
  <sheetViews>
    <sheetView view="pageBreakPreview" topLeftCell="A10" zoomScaleSheetLayoutView="100" workbookViewId="0">
      <selection activeCell="I30" sqref="I30"/>
    </sheetView>
  </sheetViews>
  <sheetFormatPr defaultRowHeight="13.5"/>
  <cols>
    <col min="1" max="3" width="4.875" customWidth="1"/>
    <col min="4" max="4" width="8.625" customWidth="1"/>
    <col min="5" max="5" width="4.125" customWidth="1"/>
    <col min="6" max="6" width="3.25" customWidth="1"/>
    <col min="7" max="7" width="16" customWidth="1"/>
    <col min="9" max="10" width="8" customWidth="1"/>
    <col min="11" max="11" width="9.125" customWidth="1"/>
    <col min="12" max="12" width="11.625" customWidth="1"/>
    <col min="15" max="15" width="9" customWidth="1"/>
  </cols>
  <sheetData>
    <row r="1" spans="1:18" ht="18" customHeight="1">
      <c r="J1" s="487" t="s">
        <v>35</v>
      </c>
      <c r="K1" s="487"/>
      <c r="L1" s="487"/>
    </row>
    <row r="2" spans="1:18" ht="18" customHeight="1">
      <c r="A2" s="37" t="s">
        <v>257</v>
      </c>
      <c r="B2" s="37"/>
      <c r="C2" s="37"/>
      <c r="D2" s="37"/>
      <c r="E2" s="37"/>
      <c r="F2" s="37"/>
      <c r="G2" s="37"/>
      <c r="H2" s="37"/>
      <c r="I2" s="37"/>
      <c r="J2" s="37"/>
      <c r="K2" s="37"/>
      <c r="L2" s="37"/>
    </row>
    <row r="3" spans="1:18" ht="18" customHeight="1">
      <c r="A3" s="37"/>
      <c r="B3" s="37"/>
      <c r="C3" s="60" t="s">
        <v>28</v>
      </c>
      <c r="D3" s="394" t="str">
        <f>設定!B4</f>
        <v>合田　純一</v>
      </c>
      <c r="E3" s="394"/>
      <c r="F3" s="37" t="s">
        <v>256</v>
      </c>
      <c r="G3" s="37"/>
      <c r="H3" s="37"/>
      <c r="I3" s="37"/>
      <c r="J3" s="37"/>
      <c r="K3" s="37"/>
      <c r="L3" s="37"/>
    </row>
    <row r="4" spans="1:18" ht="18" customHeight="1">
      <c r="A4" s="37"/>
      <c r="B4" s="37"/>
      <c r="C4" s="37"/>
      <c r="D4" s="37"/>
      <c r="E4" s="37"/>
      <c r="F4" s="37"/>
      <c r="G4" s="37"/>
      <c r="H4" s="37"/>
      <c r="I4" s="37"/>
      <c r="J4" s="37"/>
      <c r="K4" s="37"/>
      <c r="L4" s="37"/>
    </row>
    <row r="5" spans="1:18" ht="18" customHeight="1">
      <c r="A5" s="37"/>
      <c r="B5" s="37"/>
      <c r="C5" s="37"/>
      <c r="D5" s="37"/>
      <c r="E5" s="37"/>
      <c r="F5" s="37"/>
      <c r="G5" s="37"/>
      <c r="H5" s="68"/>
      <c r="I5" s="420" t="str">
        <f>設定!B8</f>
        <v>令和〇年○○月○○日</v>
      </c>
      <c r="J5" s="420"/>
      <c r="K5" s="420"/>
      <c r="L5" s="420"/>
    </row>
    <row r="6" spans="1:18" ht="18" customHeight="1">
      <c r="A6" s="20"/>
      <c r="B6" s="20"/>
      <c r="C6" s="20"/>
      <c r="D6" s="20"/>
      <c r="E6" s="20"/>
      <c r="F6" s="20"/>
      <c r="G6" s="20"/>
      <c r="I6" s="20"/>
      <c r="J6" s="20"/>
      <c r="K6" s="20"/>
      <c r="L6" s="20"/>
    </row>
    <row r="7" spans="1:18" ht="18" customHeight="1">
      <c r="A7" s="226"/>
      <c r="B7" s="226"/>
      <c r="C7" s="226"/>
      <c r="D7" s="226"/>
      <c r="E7" s="226"/>
      <c r="F7" s="226"/>
      <c r="G7" s="226"/>
      <c r="H7" s="230"/>
      <c r="I7" s="231"/>
      <c r="J7" s="231"/>
      <c r="K7" s="231"/>
      <c r="L7" s="231"/>
      <c r="M7" s="231"/>
      <c r="N7" s="231"/>
      <c r="O7" s="231"/>
      <c r="P7" s="231"/>
      <c r="Q7" s="231"/>
      <c r="R7" s="231"/>
    </row>
    <row r="8" spans="1:18" ht="18" customHeight="1">
      <c r="A8" s="488" t="s">
        <v>228</v>
      </c>
      <c r="B8" s="488"/>
      <c r="C8" s="488"/>
      <c r="D8" s="488"/>
      <c r="E8" s="488"/>
      <c r="F8" s="488"/>
      <c r="G8" s="488"/>
      <c r="H8" s="488"/>
      <c r="I8" s="488"/>
      <c r="J8" s="488"/>
      <c r="K8" s="488"/>
      <c r="L8" s="488"/>
      <c r="M8" s="232"/>
      <c r="N8" s="232"/>
      <c r="O8" s="232"/>
      <c r="P8" s="232"/>
      <c r="Q8" s="232"/>
      <c r="R8" s="232"/>
    </row>
    <row r="9" spans="1:18" ht="18" customHeight="1">
      <c r="A9" s="20"/>
      <c r="B9" s="228"/>
      <c r="C9" s="228"/>
      <c r="D9" s="228"/>
      <c r="E9" s="228"/>
      <c r="F9" s="228"/>
      <c r="G9" s="228"/>
      <c r="H9" s="228"/>
      <c r="I9" s="228"/>
      <c r="J9" s="228"/>
      <c r="K9" s="228"/>
      <c r="L9" s="228"/>
      <c r="M9" s="232"/>
      <c r="N9" s="232"/>
      <c r="O9" s="232"/>
      <c r="P9" s="232"/>
      <c r="Q9" s="232"/>
      <c r="R9" s="232"/>
    </row>
    <row r="10" spans="1:18" ht="18" customHeight="1">
      <c r="A10" s="20"/>
      <c r="B10" s="78"/>
      <c r="C10" s="78"/>
      <c r="D10" s="78"/>
      <c r="E10" s="78"/>
      <c r="F10" s="78"/>
      <c r="G10" s="26"/>
      <c r="H10" s="26"/>
      <c r="I10" s="26"/>
      <c r="J10" s="26"/>
      <c r="K10" s="26"/>
      <c r="L10" s="26"/>
      <c r="M10" s="233"/>
      <c r="N10" s="233"/>
      <c r="O10" s="233"/>
      <c r="P10" s="233"/>
      <c r="Q10" s="233"/>
      <c r="R10" s="233"/>
    </row>
    <row r="11" spans="1:18" ht="18" customHeight="1">
      <c r="A11" s="20"/>
      <c r="B11" s="78"/>
      <c r="C11" s="78"/>
      <c r="D11" s="78"/>
      <c r="E11" s="78"/>
      <c r="F11" s="78"/>
      <c r="G11" s="26"/>
      <c r="H11" s="26"/>
      <c r="I11" s="26"/>
      <c r="J11" s="26"/>
      <c r="K11" s="26"/>
      <c r="L11" s="26"/>
      <c r="M11" s="233"/>
      <c r="N11" s="233"/>
      <c r="O11" s="233"/>
      <c r="P11" s="233"/>
      <c r="Q11" s="227"/>
      <c r="R11" s="240"/>
    </row>
    <row r="12" spans="1:18" ht="36" customHeight="1">
      <c r="A12" s="20"/>
      <c r="B12" s="20"/>
      <c r="C12" s="20"/>
      <c r="D12" s="35"/>
      <c r="E12" s="35" t="s">
        <v>348</v>
      </c>
      <c r="F12" s="35"/>
      <c r="G12" s="35" t="s">
        <v>190</v>
      </c>
      <c r="H12" s="591"/>
      <c r="I12" s="591"/>
      <c r="J12" s="591"/>
      <c r="K12" s="591"/>
      <c r="L12" s="591"/>
      <c r="M12" s="234"/>
      <c r="N12" s="234"/>
      <c r="O12" s="234"/>
      <c r="P12" s="234"/>
      <c r="Q12" s="227"/>
      <c r="R12" s="241"/>
    </row>
    <row r="13" spans="1:18" ht="36" customHeight="1">
      <c r="A13" s="20"/>
      <c r="B13" s="78"/>
      <c r="C13" s="20"/>
      <c r="D13" s="78"/>
      <c r="E13" s="78"/>
      <c r="F13" s="26"/>
      <c r="G13" s="35" t="s">
        <v>394</v>
      </c>
      <c r="H13" s="591"/>
      <c r="I13" s="591"/>
      <c r="J13" s="591"/>
      <c r="K13" s="591"/>
      <c r="L13" s="591"/>
      <c r="M13" s="233"/>
      <c r="N13" s="233"/>
      <c r="O13" s="233"/>
      <c r="P13" s="233"/>
      <c r="Q13" s="227"/>
      <c r="R13" s="240"/>
    </row>
    <row r="14" spans="1:18" ht="36" customHeight="1">
      <c r="A14" s="20"/>
      <c r="B14" s="78"/>
      <c r="C14" s="78"/>
      <c r="D14" s="78"/>
      <c r="E14" s="78"/>
      <c r="F14" s="78"/>
      <c r="G14" s="387" t="s">
        <v>401</v>
      </c>
      <c r="H14" s="591"/>
      <c r="I14" s="591"/>
      <c r="J14" s="591"/>
      <c r="K14" s="591"/>
      <c r="L14" s="591"/>
      <c r="M14" s="233"/>
      <c r="N14" s="233"/>
      <c r="O14" s="233"/>
      <c r="P14" s="233"/>
      <c r="Q14" s="227"/>
      <c r="R14" s="240"/>
    </row>
    <row r="15" spans="1:18" ht="18" customHeight="1">
      <c r="A15" s="20"/>
      <c r="B15" s="20"/>
      <c r="C15" s="20"/>
      <c r="D15" s="187"/>
      <c r="E15" s="187"/>
      <c r="F15" s="187"/>
      <c r="G15" s="187"/>
      <c r="H15" s="187"/>
      <c r="I15" s="187"/>
      <c r="J15" s="187"/>
      <c r="K15" s="187"/>
      <c r="L15" s="187"/>
      <c r="M15" s="234"/>
      <c r="N15" s="234"/>
      <c r="O15" s="234"/>
      <c r="P15" s="234"/>
      <c r="Q15" s="234"/>
      <c r="R15" s="234"/>
    </row>
    <row r="16" spans="1:18" ht="18" customHeight="1">
      <c r="A16" s="20"/>
      <c r="B16" s="78"/>
      <c r="C16" s="78"/>
      <c r="D16" s="78"/>
      <c r="E16" s="78"/>
      <c r="F16" s="78"/>
      <c r="G16" s="78"/>
      <c r="H16" s="78"/>
      <c r="I16" s="78"/>
      <c r="J16" s="78"/>
      <c r="K16" s="78"/>
      <c r="L16" s="78"/>
      <c r="M16" s="235"/>
      <c r="N16" s="235"/>
      <c r="O16" s="235"/>
      <c r="P16" s="233"/>
      <c r="Q16" s="235"/>
      <c r="R16" s="235"/>
    </row>
    <row r="17" spans="1:18" ht="18" customHeight="1">
      <c r="A17" s="20" t="s">
        <v>250</v>
      </c>
      <c r="B17" s="78"/>
      <c r="C17" s="78"/>
      <c r="D17" s="78"/>
      <c r="E17" s="78"/>
      <c r="F17" s="78"/>
      <c r="G17" s="78"/>
      <c r="H17" s="78"/>
      <c r="I17" s="78"/>
      <c r="J17" s="78"/>
      <c r="K17" s="78"/>
      <c r="L17" s="78"/>
      <c r="M17" s="235"/>
      <c r="N17" s="235"/>
      <c r="O17" s="235"/>
      <c r="P17" s="233"/>
      <c r="Q17" s="235"/>
      <c r="R17" s="235"/>
    </row>
    <row r="18" spans="1:18" ht="6" customHeight="1">
      <c r="A18" s="20"/>
      <c r="B18" s="78"/>
      <c r="C18" s="78"/>
      <c r="D18" s="78"/>
      <c r="E18" s="78"/>
      <c r="F18" s="78"/>
      <c r="G18" s="78"/>
      <c r="H18" s="78"/>
      <c r="I18" s="78"/>
      <c r="J18" s="78"/>
      <c r="K18" s="78"/>
      <c r="L18" s="78"/>
      <c r="M18" s="235"/>
      <c r="N18" s="235"/>
      <c r="O18" s="235"/>
      <c r="P18" s="233"/>
      <c r="Q18" s="235"/>
      <c r="R18" s="235"/>
    </row>
    <row r="19" spans="1:18" ht="95.25" customHeight="1">
      <c r="A19" s="592" t="str">
        <f>"　申請者の実施する"&amp;設定!B1&amp;"　"&amp;設定!B2&amp;"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f>
        <v>　申請者の実施する令和７年度　住宅ストック維持・向上促進事業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v>
      </c>
      <c r="B19" s="593"/>
      <c r="C19" s="593"/>
      <c r="D19" s="593"/>
      <c r="E19" s="593"/>
      <c r="F19" s="593"/>
      <c r="G19" s="593"/>
      <c r="H19" s="593"/>
      <c r="I19" s="593"/>
      <c r="J19" s="593"/>
      <c r="K19" s="593"/>
      <c r="L19" s="593"/>
      <c r="M19" s="236"/>
      <c r="N19" s="236"/>
      <c r="O19" s="236"/>
      <c r="P19" s="236"/>
      <c r="Q19" s="236"/>
      <c r="R19" s="236"/>
    </row>
    <row r="20" spans="1:18" ht="18" customHeight="1">
      <c r="A20" s="207" t="s">
        <v>227</v>
      </c>
      <c r="B20" s="207"/>
      <c r="C20" s="207"/>
      <c r="D20" s="207"/>
      <c r="E20" s="207"/>
      <c r="F20" s="207"/>
      <c r="G20" s="207"/>
      <c r="H20" s="207"/>
      <c r="I20" s="207"/>
      <c r="J20" s="207"/>
      <c r="K20" s="207"/>
      <c r="L20" s="207"/>
      <c r="M20" s="227"/>
      <c r="N20" s="227"/>
      <c r="O20" s="227"/>
      <c r="P20" s="227"/>
      <c r="Q20" s="227"/>
      <c r="R20" s="227"/>
    </row>
    <row r="21" spans="1:18" ht="18" customHeight="1">
      <c r="A21" s="207"/>
      <c r="B21" s="207"/>
      <c r="D21" s="207"/>
      <c r="E21" s="207"/>
      <c r="F21" s="207"/>
      <c r="G21" s="207"/>
      <c r="H21" s="207"/>
      <c r="I21" s="207"/>
      <c r="J21" s="207"/>
      <c r="K21" s="207"/>
      <c r="L21" s="207"/>
      <c r="M21" s="227"/>
      <c r="N21" s="227"/>
      <c r="O21" s="227"/>
      <c r="P21" s="227"/>
      <c r="Q21" s="227"/>
      <c r="R21" s="227"/>
    </row>
    <row r="22" spans="1:18" ht="18" customHeight="1">
      <c r="A22" s="20"/>
      <c r="C22" s="594" t="s">
        <v>204</v>
      </c>
      <c r="D22" s="595"/>
      <c r="E22" s="595"/>
      <c r="F22" s="596"/>
      <c r="G22" s="229"/>
      <c r="H22" s="595" t="s">
        <v>330</v>
      </c>
      <c r="I22" s="597"/>
      <c r="J22" s="187"/>
      <c r="K22" s="187"/>
      <c r="L22" s="187"/>
      <c r="M22" s="234"/>
      <c r="N22" s="234"/>
      <c r="O22" s="234"/>
      <c r="P22" s="234"/>
      <c r="Q22" s="234"/>
      <c r="R22" s="234"/>
    </row>
    <row r="23" spans="1:18" ht="18" customHeight="1">
      <c r="A23" s="20"/>
      <c r="B23" s="20"/>
      <c r="C23" s="20"/>
      <c r="D23" s="187"/>
      <c r="E23" s="187"/>
      <c r="F23" s="187"/>
      <c r="G23" s="187"/>
      <c r="H23" s="187"/>
      <c r="I23" s="187"/>
      <c r="J23" s="187"/>
      <c r="K23" s="187"/>
      <c r="L23" s="187"/>
      <c r="M23" s="234"/>
      <c r="N23" s="234"/>
      <c r="O23" s="234"/>
      <c r="P23" s="234"/>
      <c r="Q23" s="234"/>
      <c r="R23" s="234"/>
    </row>
    <row r="24" spans="1:18" ht="18" customHeight="1">
      <c r="A24" s="20"/>
      <c r="B24" s="579" t="s">
        <v>226</v>
      </c>
      <c r="C24" s="579"/>
      <c r="D24" s="579"/>
      <c r="E24" s="579"/>
      <c r="F24" s="579"/>
      <c r="G24" s="579"/>
      <c r="H24" s="579"/>
      <c r="I24" s="579"/>
      <c r="J24" s="579"/>
      <c r="K24" s="579"/>
      <c r="L24" s="579"/>
      <c r="M24" s="237"/>
      <c r="N24" s="237"/>
      <c r="O24" s="238"/>
      <c r="P24" s="237"/>
      <c r="Q24" s="237"/>
    </row>
    <row r="25" spans="1:18" ht="18" customHeight="1">
      <c r="A25" s="227"/>
      <c r="B25" s="579"/>
      <c r="C25" s="579"/>
      <c r="D25" s="579"/>
      <c r="E25" s="579"/>
      <c r="F25" s="579"/>
      <c r="G25" s="579"/>
      <c r="H25" s="579"/>
      <c r="I25" s="579"/>
      <c r="J25" s="579"/>
      <c r="K25" s="579"/>
      <c r="L25" s="579"/>
      <c r="M25" s="234"/>
      <c r="N25" s="234"/>
      <c r="O25" s="239"/>
      <c r="P25" s="234"/>
      <c r="Q25" s="234"/>
      <c r="R25" s="234"/>
    </row>
    <row r="26" spans="1:18" ht="18" customHeight="1"/>
    <row r="27" spans="1:18" ht="18" customHeight="1"/>
    <row r="28" spans="1:18" ht="18" customHeight="1"/>
    <row r="29" spans="1:18" ht="18" customHeight="1"/>
    <row r="30" spans="1:18" ht="18" customHeight="1"/>
  </sheetData>
  <mergeCells count="11">
    <mergeCell ref="A19:L19"/>
    <mergeCell ref="C22:F22"/>
    <mergeCell ref="H22:I22"/>
    <mergeCell ref="B24:L25"/>
    <mergeCell ref="H13:L13"/>
    <mergeCell ref="H14:L14"/>
    <mergeCell ref="J1:L1"/>
    <mergeCell ref="D3:E3"/>
    <mergeCell ref="I5:L5"/>
    <mergeCell ref="A8:L8"/>
    <mergeCell ref="H12:L12"/>
  </mergeCells>
  <phoneticPr fontId="6"/>
  <pageMargins left="0.47" right="0.43" top="0.74803149606299213" bottom="0.7480314960629921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438150</xdr:colOff>
                    <xdr:row>20</xdr:row>
                    <xdr:rowOff>209550</xdr:rowOff>
                  </from>
                  <to>
                    <xdr:col>6</xdr:col>
                    <xdr:colOff>733425</xdr:colOff>
                    <xdr:row>22</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W55"/>
  <sheetViews>
    <sheetView view="pageBreakPreview" topLeftCell="A28" zoomScaleSheetLayoutView="100" workbookViewId="0">
      <selection activeCell="E49" sqref="E49"/>
    </sheetView>
  </sheetViews>
  <sheetFormatPr defaultRowHeight="13.5"/>
  <cols>
    <col min="1" max="65" width="4" customWidth="1"/>
  </cols>
  <sheetData>
    <row r="1" spans="1:23">
      <c r="W1" s="4" t="s">
        <v>345</v>
      </c>
    </row>
    <row r="2" spans="1:23" ht="32.25" customHeight="1"/>
    <row r="3" spans="1:23" ht="21" customHeight="1">
      <c r="A3" s="488" t="str">
        <f>設定!B1&amp;"　"&amp;設定!B2</f>
        <v>令和７年度　住宅ストック維持・向上促進事業</v>
      </c>
      <c r="B3" s="488"/>
      <c r="C3" s="488"/>
      <c r="D3" s="488"/>
      <c r="E3" s="488"/>
      <c r="F3" s="488"/>
      <c r="G3" s="488"/>
      <c r="H3" s="488"/>
      <c r="I3" s="488"/>
      <c r="J3" s="488"/>
      <c r="K3" s="488"/>
      <c r="L3" s="488"/>
      <c r="M3" s="488"/>
      <c r="N3" s="488"/>
      <c r="O3" s="488"/>
      <c r="P3" s="488"/>
      <c r="Q3" s="488"/>
      <c r="R3" s="488"/>
      <c r="S3" s="488"/>
      <c r="T3" s="488"/>
      <c r="U3" s="488"/>
      <c r="V3" s="488"/>
    </row>
    <row r="4" spans="1:23" ht="17.25">
      <c r="A4" s="573" t="str">
        <f>設定!B3</f>
        <v>(良質住宅ストック形成のための市場環境整備促進事業)</v>
      </c>
      <c r="B4" s="573"/>
      <c r="C4" s="573"/>
      <c r="D4" s="573"/>
      <c r="E4" s="573"/>
      <c r="F4" s="573"/>
      <c r="G4" s="573"/>
      <c r="H4" s="573"/>
      <c r="I4" s="573"/>
      <c r="J4" s="573"/>
      <c r="K4" s="573"/>
      <c r="L4" s="573"/>
      <c r="M4" s="573"/>
      <c r="N4" s="573"/>
      <c r="O4" s="573"/>
      <c r="P4" s="573"/>
      <c r="Q4" s="573"/>
      <c r="R4" s="573"/>
      <c r="S4" s="573"/>
      <c r="T4" s="573"/>
      <c r="U4" s="573"/>
      <c r="V4" s="573"/>
    </row>
    <row r="5" spans="1:23" ht="17.25">
      <c r="A5" s="197"/>
      <c r="B5" s="197"/>
      <c r="C5" s="197"/>
      <c r="D5" s="197"/>
      <c r="E5" s="197"/>
      <c r="F5" s="197"/>
      <c r="G5" s="197"/>
      <c r="H5" s="197"/>
      <c r="I5" s="197"/>
      <c r="J5" s="197"/>
      <c r="K5" s="197"/>
      <c r="L5" s="197"/>
      <c r="M5" s="197"/>
      <c r="N5" s="197"/>
      <c r="O5" s="197"/>
      <c r="P5" s="197"/>
      <c r="Q5" s="197"/>
      <c r="R5" s="197"/>
      <c r="S5" s="197"/>
      <c r="T5" s="197"/>
      <c r="U5" s="197"/>
      <c r="V5" s="197"/>
    </row>
    <row r="6" spans="1:23" ht="17.25">
      <c r="A6" s="573" t="s">
        <v>326</v>
      </c>
      <c r="B6" s="573"/>
      <c r="C6" s="573"/>
      <c r="D6" s="573"/>
      <c r="E6" s="573"/>
      <c r="F6" s="573"/>
      <c r="G6" s="573"/>
      <c r="H6" s="573"/>
      <c r="I6" s="573"/>
      <c r="J6" s="573"/>
      <c r="K6" s="573"/>
      <c r="L6" s="573"/>
      <c r="M6" s="573"/>
      <c r="N6" s="573"/>
      <c r="O6" s="573"/>
      <c r="P6" s="573"/>
      <c r="Q6" s="573"/>
      <c r="R6" s="573"/>
      <c r="S6" s="573"/>
      <c r="T6" s="573"/>
      <c r="U6" s="573"/>
      <c r="V6" s="573"/>
    </row>
    <row r="50" spans="6:21" ht="15.75" customHeight="1">
      <c r="F50" s="20"/>
      <c r="G50" s="20"/>
      <c r="H50" s="20"/>
      <c r="I50" s="20"/>
      <c r="J50" s="20"/>
      <c r="K50" s="20"/>
      <c r="L50" s="20"/>
      <c r="M50" s="20"/>
      <c r="N50" s="20"/>
      <c r="O50" s="598" t="str">
        <f>設定!B8</f>
        <v>令和〇年○○月○○日</v>
      </c>
      <c r="P50" s="598"/>
      <c r="Q50" s="598"/>
      <c r="R50" s="598"/>
      <c r="S50" s="598"/>
      <c r="T50" s="598"/>
      <c r="U50" s="20"/>
    </row>
    <row r="51" spans="6:21">
      <c r="F51" s="20"/>
      <c r="G51" s="20"/>
      <c r="H51" s="20"/>
      <c r="I51" s="20"/>
      <c r="J51" s="20"/>
      <c r="K51" s="20"/>
      <c r="L51" s="20"/>
      <c r="M51" s="20"/>
      <c r="N51" s="20"/>
      <c r="O51" s="20"/>
      <c r="P51" s="20"/>
      <c r="Q51" s="20"/>
      <c r="R51" s="20"/>
      <c r="S51" s="20"/>
      <c r="T51" s="20"/>
      <c r="U51" s="20"/>
    </row>
    <row r="52" spans="6:21">
      <c r="F52" s="20"/>
      <c r="G52" s="20"/>
      <c r="H52" s="20"/>
      <c r="I52" s="20"/>
      <c r="J52" s="20"/>
      <c r="K52" s="20"/>
      <c r="L52" s="20"/>
      <c r="M52" s="20"/>
      <c r="N52" s="20"/>
      <c r="O52" s="20"/>
      <c r="P52" s="20"/>
      <c r="Q52" s="20"/>
      <c r="R52" s="20"/>
      <c r="S52" s="20"/>
      <c r="T52" s="20"/>
      <c r="U52" s="20"/>
    </row>
    <row r="53" spans="6:21" ht="15.75" customHeight="1">
      <c r="F53" s="20"/>
      <c r="G53" s="20"/>
      <c r="H53" s="20"/>
      <c r="I53" s="20" t="s">
        <v>287</v>
      </c>
      <c r="J53" s="20"/>
      <c r="K53" s="20"/>
      <c r="L53" s="20"/>
      <c r="M53" s="20"/>
      <c r="N53" s="20"/>
      <c r="O53" s="20"/>
      <c r="P53" s="20"/>
      <c r="Q53" s="20"/>
      <c r="R53" s="20"/>
      <c r="S53" s="20"/>
      <c r="T53" s="20"/>
      <c r="U53" s="20"/>
    </row>
    <row r="54" spans="6:21" ht="24" customHeight="1">
      <c r="F54" s="20"/>
      <c r="G54" s="20"/>
      <c r="H54" s="20"/>
      <c r="I54" s="36"/>
      <c r="J54" s="36"/>
      <c r="K54" s="36"/>
      <c r="L54" s="36"/>
      <c r="M54" s="36"/>
      <c r="N54" s="36"/>
      <c r="O54" s="36"/>
      <c r="P54" s="36"/>
      <c r="Q54" s="36"/>
      <c r="R54" s="36"/>
      <c r="S54" s="36"/>
      <c r="T54" s="242"/>
      <c r="U54" s="20"/>
    </row>
    <row r="55" spans="6:21" ht="21" customHeight="1">
      <c r="F55" s="20"/>
      <c r="G55" s="20"/>
      <c r="H55" s="20"/>
      <c r="I55" s="20"/>
      <c r="J55" s="20"/>
      <c r="K55" s="20"/>
      <c r="L55" s="20"/>
      <c r="M55" s="20"/>
      <c r="N55" s="20"/>
      <c r="O55" s="20"/>
      <c r="P55" s="20"/>
      <c r="Q55" s="20"/>
      <c r="R55" s="20"/>
      <c r="S55" s="20"/>
      <c r="T55" s="20"/>
      <c r="U55" s="20"/>
    </row>
  </sheetData>
  <mergeCells count="4">
    <mergeCell ref="A3:V3"/>
    <mergeCell ref="A4:V4"/>
    <mergeCell ref="A6:V6"/>
    <mergeCell ref="O50:T50"/>
  </mergeCells>
  <phoneticPr fontId="6"/>
  <pageMargins left="0.7" right="0.7" top="0.75" bottom="0.75" header="0.3" footer="0.3"/>
  <pageSetup paperSize="9" scale="9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dimension ref="A1:I27"/>
  <sheetViews>
    <sheetView view="pageBreakPreview" zoomScaleSheetLayoutView="100" workbookViewId="0">
      <selection activeCell="I12" sqref="I12"/>
    </sheetView>
  </sheetViews>
  <sheetFormatPr defaultColWidth="9" defaultRowHeight="13.5"/>
  <cols>
    <col min="1" max="1" width="4.75" style="85" customWidth="1"/>
    <col min="2" max="3" width="8.75" style="85" customWidth="1"/>
    <col min="4" max="5" width="14.125" style="85" customWidth="1"/>
    <col min="6" max="7" width="9" style="85"/>
    <col min="8" max="8" width="15.625" style="85" customWidth="1"/>
    <col min="9" max="9" width="15.25" style="85" customWidth="1"/>
    <col min="10" max="16384" width="9" style="85"/>
  </cols>
  <sheetData>
    <row r="1" spans="1:9" ht="14.25">
      <c r="A1" s="243"/>
      <c r="B1" s="248"/>
      <c r="H1" s="194" t="s">
        <v>136</v>
      </c>
    </row>
    <row r="2" spans="1:9" ht="14.25">
      <c r="A2" s="244"/>
      <c r="B2" s="249" t="s">
        <v>82</v>
      </c>
    </row>
    <row r="3" spans="1:9" ht="14.25" customHeight="1">
      <c r="B3" s="76"/>
    </row>
    <row r="4" spans="1:9" ht="14.25">
      <c r="A4" s="599" t="s">
        <v>69</v>
      </c>
      <c r="B4" s="599"/>
      <c r="C4" s="599"/>
      <c r="D4" s="599"/>
      <c r="E4" s="599"/>
      <c r="F4" s="599"/>
      <c r="G4" s="599"/>
      <c r="H4" s="599"/>
    </row>
    <row r="6" spans="1:9" ht="30" customHeight="1">
      <c r="A6" s="600" t="s">
        <v>161</v>
      </c>
      <c r="B6" s="580"/>
      <c r="C6" s="580"/>
      <c r="D6" s="580"/>
      <c r="E6" s="580"/>
      <c r="F6" s="580"/>
      <c r="G6" s="580"/>
      <c r="H6" s="580"/>
    </row>
    <row r="8" spans="1:9" ht="14.25">
      <c r="A8" s="195"/>
      <c r="B8" s="195"/>
      <c r="C8" s="195"/>
    </row>
    <row r="9" spans="1:9" ht="14.25">
      <c r="H9" s="256" t="s">
        <v>42</v>
      </c>
    </row>
    <row r="10" spans="1:9" ht="36.75" customHeight="1">
      <c r="A10" s="601" t="s">
        <v>145</v>
      </c>
      <c r="B10" s="602"/>
      <c r="C10" s="603"/>
      <c r="D10" s="250" t="s">
        <v>6</v>
      </c>
      <c r="E10" s="250" t="s">
        <v>26</v>
      </c>
      <c r="F10" s="254" t="s">
        <v>166</v>
      </c>
      <c r="G10" s="255" t="s">
        <v>20</v>
      </c>
      <c r="H10" s="255" t="s">
        <v>19</v>
      </c>
      <c r="I10" s="260"/>
    </row>
    <row r="11" spans="1:9" ht="18" customHeight="1">
      <c r="A11" s="604" t="s">
        <v>158</v>
      </c>
      <c r="B11" s="602"/>
      <c r="C11" s="603"/>
      <c r="D11" s="251"/>
      <c r="E11" s="251"/>
      <c r="F11" s="251"/>
      <c r="G11" s="608" t="s">
        <v>120</v>
      </c>
      <c r="H11" s="257">
        <f t="shared" ref="H11:H18" si="0">ROUNDDOWN(E11*F11*1/3,0)</f>
        <v>0</v>
      </c>
    </row>
    <row r="12" spans="1:9" ht="18" customHeight="1">
      <c r="A12" s="605"/>
      <c r="B12" s="606"/>
      <c r="C12" s="607"/>
      <c r="D12" s="252"/>
      <c r="E12" s="252"/>
      <c r="F12" s="252"/>
      <c r="G12" s="609"/>
      <c r="H12" s="258">
        <f t="shared" si="0"/>
        <v>0</v>
      </c>
    </row>
    <row r="13" spans="1:9" ht="18" customHeight="1">
      <c r="A13" s="604" t="s">
        <v>150</v>
      </c>
      <c r="B13" s="602"/>
      <c r="C13" s="603"/>
      <c r="D13" s="251"/>
      <c r="E13" s="251"/>
      <c r="F13" s="251"/>
      <c r="G13" s="609"/>
      <c r="H13" s="257">
        <f t="shared" si="0"/>
        <v>0</v>
      </c>
      <c r="I13"/>
    </row>
    <row r="14" spans="1:9" ht="18" customHeight="1">
      <c r="A14" s="605"/>
      <c r="B14" s="606"/>
      <c r="C14" s="607"/>
      <c r="D14" s="252"/>
      <c r="E14" s="252"/>
      <c r="F14" s="252"/>
      <c r="G14" s="609"/>
      <c r="H14" s="258">
        <f t="shared" si="0"/>
        <v>0</v>
      </c>
      <c r="I14" s="261"/>
    </row>
    <row r="15" spans="1:9" ht="18" customHeight="1">
      <c r="A15" s="604" t="s">
        <v>148</v>
      </c>
      <c r="B15" s="602"/>
      <c r="C15" s="603"/>
      <c r="D15" s="251"/>
      <c r="E15" s="251"/>
      <c r="F15" s="251"/>
      <c r="G15" s="609"/>
      <c r="H15" s="257">
        <f t="shared" si="0"/>
        <v>0</v>
      </c>
      <c r="I15" s="261"/>
    </row>
    <row r="16" spans="1:9" ht="18" customHeight="1">
      <c r="A16" s="605"/>
      <c r="B16" s="606"/>
      <c r="C16" s="607"/>
      <c r="D16" s="252"/>
      <c r="E16" s="252"/>
      <c r="F16" s="252"/>
      <c r="G16" s="609"/>
      <c r="H16" s="258">
        <f t="shared" si="0"/>
        <v>0</v>
      </c>
      <c r="I16" s="261"/>
    </row>
    <row r="17" spans="1:8" ht="18.75" customHeight="1">
      <c r="A17" s="604" t="s">
        <v>107</v>
      </c>
      <c r="B17" s="602"/>
      <c r="C17" s="603"/>
      <c r="D17" s="251">
        <f>SUM(D11,D13,D15)</f>
        <v>0</v>
      </c>
      <c r="E17" s="251">
        <f>SUM(E11,E13,E15)</f>
        <v>0</v>
      </c>
      <c r="F17" s="251"/>
      <c r="G17" s="609"/>
      <c r="H17" s="257">
        <f t="shared" si="0"/>
        <v>0</v>
      </c>
    </row>
    <row r="18" spans="1:8" ht="17.25" customHeight="1">
      <c r="A18" s="605"/>
      <c r="B18" s="606"/>
      <c r="C18" s="607"/>
      <c r="D18" s="252">
        <f>SUM(D12,D14,D16)</f>
        <v>0</v>
      </c>
      <c r="E18" s="252">
        <f>SUM(E12,E14,E16)</f>
        <v>0</v>
      </c>
      <c r="F18" s="252"/>
      <c r="G18" s="610"/>
      <c r="H18" s="259">
        <f t="shared" si="0"/>
        <v>0</v>
      </c>
    </row>
    <row r="19" spans="1:8" ht="8.25" customHeight="1">
      <c r="A19" s="246"/>
      <c r="B19" s="246"/>
      <c r="C19" s="246"/>
      <c r="D19" s="253"/>
      <c r="E19" s="253"/>
      <c r="F19" s="253"/>
      <c r="G19" s="155"/>
      <c r="H19" s="189"/>
    </row>
    <row r="20" spans="1:8">
      <c r="A20" s="190" t="s">
        <v>45</v>
      </c>
      <c r="B20" s="190"/>
      <c r="C20" s="190"/>
    </row>
    <row r="21" spans="1:8" ht="28.5" customHeight="1">
      <c r="A21" s="585" t="s">
        <v>94</v>
      </c>
      <c r="B21" s="585"/>
      <c r="C21" s="585"/>
      <c r="D21" s="585"/>
      <c r="E21" s="585"/>
      <c r="F21" s="585"/>
      <c r="G21" s="585"/>
      <c r="H21" s="585"/>
    </row>
    <row r="22" spans="1:8" ht="35.25" customHeight="1">
      <c r="A22" s="583" t="s">
        <v>44</v>
      </c>
      <c r="B22" s="583"/>
      <c r="C22" s="583"/>
      <c r="D22" s="583"/>
      <c r="E22" s="583"/>
      <c r="F22" s="583"/>
      <c r="G22" s="583"/>
      <c r="H22" s="583"/>
    </row>
    <row r="23" spans="1:8">
      <c r="A23" s="583" t="s">
        <v>90</v>
      </c>
      <c r="B23" s="583"/>
      <c r="C23" s="583"/>
      <c r="D23" s="583"/>
      <c r="E23" s="583"/>
      <c r="F23" s="583"/>
      <c r="G23" s="583"/>
      <c r="H23" s="583"/>
    </row>
    <row r="24" spans="1:8">
      <c r="A24" s="247"/>
      <c r="B24" s="247"/>
      <c r="C24" s="247"/>
      <c r="D24" s="247"/>
      <c r="E24" s="247"/>
      <c r="F24" s="247"/>
      <c r="G24" s="247"/>
      <c r="H24" s="247"/>
    </row>
    <row r="25" spans="1:8">
      <c r="A25" s="247"/>
      <c r="B25" s="247"/>
      <c r="C25" s="247"/>
      <c r="D25" s="247"/>
      <c r="E25" s="247"/>
      <c r="F25" s="247"/>
      <c r="G25" s="247"/>
      <c r="H25" s="247"/>
    </row>
    <row r="27" spans="1:8">
      <c r="H27" s="194"/>
    </row>
  </sheetData>
  <mergeCells count="11">
    <mergeCell ref="A23:H23"/>
    <mergeCell ref="A11:C12"/>
    <mergeCell ref="A13:C14"/>
    <mergeCell ref="A15:C16"/>
    <mergeCell ref="A17:C18"/>
    <mergeCell ref="G11:G18"/>
    <mergeCell ref="A4:H4"/>
    <mergeCell ref="A6:H6"/>
    <mergeCell ref="A10:C10"/>
    <mergeCell ref="A21:H21"/>
    <mergeCell ref="A22:H22"/>
  </mergeCells>
  <phoneticPr fontId="6"/>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1"/>
  <dimension ref="A1:H31"/>
  <sheetViews>
    <sheetView view="pageBreakPreview" zoomScaleSheetLayoutView="100" workbookViewId="0">
      <selection activeCell="D10" sqref="D10:D11"/>
    </sheetView>
  </sheetViews>
  <sheetFormatPr defaultColWidth="9" defaultRowHeight="13.5"/>
  <cols>
    <col min="1" max="1" width="4.75" style="85" customWidth="1"/>
    <col min="2" max="2" width="8.625" style="85" customWidth="1"/>
    <col min="3" max="3" width="7.125" style="85" customWidth="1"/>
    <col min="4" max="4" width="13.625" style="85" customWidth="1"/>
    <col min="5" max="5" width="15.25" style="85" customWidth="1"/>
    <col min="6" max="7" width="9" style="85"/>
    <col min="8" max="9" width="15.25" style="85" customWidth="1"/>
    <col min="10" max="16384" width="9" style="85"/>
  </cols>
  <sheetData>
    <row r="1" spans="1:8" ht="14.25">
      <c r="A1" s="243"/>
      <c r="B1" s="248"/>
      <c r="H1" s="194" t="s">
        <v>164</v>
      </c>
    </row>
    <row r="2" spans="1:8" ht="14.25">
      <c r="A2" s="244"/>
      <c r="B2" s="249" t="s">
        <v>82</v>
      </c>
    </row>
    <row r="3" spans="1:8" ht="14.25">
      <c r="A3" s="599" t="s">
        <v>69</v>
      </c>
      <c r="B3" s="599"/>
      <c r="C3" s="599"/>
      <c r="D3" s="599"/>
      <c r="E3" s="599"/>
      <c r="F3" s="599"/>
      <c r="G3" s="599"/>
      <c r="H3" s="599"/>
    </row>
    <row r="5" spans="1:8" ht="14.25">
      <c r="A5" s="262" t="s">
        <v>159</v>
      </c>
      <c r="B5" s="195"/>
      <c r="C5" s="195"/>
    </row>
    <row r="7" spans="1:8" ht="14.25">
      <c r="A7" s="195" t="s">
        <v>151</v>
      </c>
      <c r="B7" s="195"/>
      <c r="C7" s="195"/>
    </row>
    <row r="8" spans="1:8" ht="14.25">
      <c r="H8" s="256" t="s">
        <v>42</v>
      </c>
    </row>
    <row r="9" spans="1:8" ht="40.5" customHeight="1">
      <c r="A9" s="611" t="s">
        <v>72</v>
      </c>
      <c r="B9" s="612"/>
      <c r="C9" s="613"/>
      <c r="D9" s="273" t="s">
        <v>6</v>
      </c>
      <c r="E9" s="273" t="s">
        <v>26</v>
      </c>
      <c r="F9" s="254" t="s">
        <v>166</v>
      </c>
      <c r="G9" s="280" t="s">
        <v>20</v>
      </c>
      <c r="H9" s="280" t="s">
        <v>19</v>
      </c>
    </row>
    <row r="10" spans="1:8" ht="18" customHeight="1">
      <c r="A10" s="263" t="s">
        <v>169</v>
      </c>
      <c r="B10" s="267"/>
      <c r="C10" s="192" t="s">
        <v>56</v>
      </c>
      <c r="D10" s="251"/>
      <c r="E10" s="251"/>
      <c r="F10" s="276"/>
      <c r="G10" s="617" t="s">
        <v>120</v>
      </c>
      <c r="H10" s="281">
        <f>ROUNDDOWN(E10*F10*1/3,0)</f>
        <v>0</v>
      </c>
    </row>
    <row r="11" spans="1:8" ht="18" customHeight="1">
      <c r="A11" s="264"/>
      <c r="B11" s="268"/>
      <c r="C11" s="193" t="s">
        <v>48</v>
      </c>
      <c r="D11" s="252"/>
      <c r="E11" s="252"/>
      <c r="F11" s="277"/>
      <c r="G11" s="568"/>
      <c r="H11" s="282">
        <f>ROUNDDOWN(E11*F11*1/3,0)</f>
        <v>0</v>
      </c>
    </row>
    <row r="13" spans="1:8">
      <c r="A13" s="247"/>
      <c r="B13" s="247"/>
      <c r="C13" s="247"/>
      <c r="D13" s="247"/>
      <c r="E13" s="247"/>
      <c r="F13" s="247"/>
      <c r="G13" s="247"/>
      <c r="H13" s="247"/>
    </row>
    <row r="14" spans="1:8" ht="14.25">
      <c r="A14" s="195" t="s">
        <v>186</v>
      </c>
      <c r="B14" s="195"/>
      <c r="C14" s="195"/>
      <c r="D14"/>
      <c r="E14"/>
      <c r="F14"/>
      <c r="G14"/>
      <c r="H14"/>
    </row>
    <row r="15" spans="1:8" ht="14.25">
      <c r="A15"/>
      <c r="B15"/>
      <c r="C15"/>
      <c r="D15"/>
      <c r="E15"/>
      <c r="F15"/>
      <c r="G15"/>
      <c r="H15" s="256" t="s">
        <v>42</v>
      </c>
    </row>
    <row r="16" spans="1:8" ht="24">
      <c r="A16" s="614" t="s">
        <v>72</v>
      </c>
      <c r="B16" s="615"/>
      <c r="C16" s="616"/>
      <c r="D16" s="250" t="s">
        <v>6</v>
      </c>
      <c r="E16" s="250" t="s">
        <v>26</v>
      </c>
      <c r="F16" s="254" t="s">
        <v>187</v>
      </c>
      <c r="G16" s="255" t="s">
        <v>20</v>
      </c>
      <c r="H16" s="255" t="s">
        <v>19</v>
      </c>
    </row>
    <row r="17" spans="1:8" ht="18.75" customHeight="1">
      <c r="A17" s="265" t="s">
        <v>169</v>
      </c>
      <c r="B17" s="267"/>
      <c r="C17" s="270" t="s">
        <v>56</v>
      </c>
      <c r="D17" s="274"/>
      <c r="E17" s="274"/>
      <c r="F17" s="278"/>
      <c r="G17" s="618" t="s">
        <v>120</v>
      </c>
      <c r="H17" s="281">
        <f>ROUNDDOWN(E17*F17*1/3,0)</f>
        <v>0</v>
      </c>
    </row>
    <row r="18" spans="1:8" ht="18.75" customHeight="1">
      <c r="A18" s="266"/>
      <c r="B18" s="268"/>
      <c r="C18" s="271" t="s">
        <v>48</v>
      </c>
      <c r="D18" s="275"/>
      <c r="E18" s="275"/>
      <c r="F18" s="279"/>
      <c r="G18" s="619"/>
      <c r="H18" s="282">
        <f>ROUNDDOWN(E18*F18*1/3,0)</f>
        <v>0</v>
      </c>
    </row>
    <row r="19" spans="1:8">
      <c r="A19" s="247"/>
      <c r="B19" s="247"/>
      <c r="C19" s="247"/>
      <c r="D19" s="247"/>
      <c r="E19" s="247"/>
      <c r="F19" s="247"/>
      <c r="G19" s="247"/>
      <c r="H19" s="247"/>
    </row>
    <row r="20" spans="1:8">
      <c r="A20" s="247"/>
      <c r="B20" s="247"/>
      <c r="C20" s="247"/>
      <c r="D20" s="247"/>
      <c r="E20" s="247"/>
      <c r="F20" s="247"/>
      <c r="G20" s="247"/>
      <c r="H20" s="247"/>
    </row>
    <row r="22" spans="1:8">
      <c r="A22" s="190" t="s">
        <v>45</v>
      </c>
      <c r="B22" s="85" t="s">
        <v>40</v>
      </c>
    </row>
    <row r="23" spans="1:8">
      <c r="B23" s="85" t="s">
        <v>116</v>
      </c>
    </row>
    <row r="24" spans="1:8">
      <c r="B24" s="85" t="s">
        <v>197</v>
      </c>
    </row>
    <row r="25" spans="1:8">
      <c r="B25" s="269" t="s">
        <v>200</v>
      </c>
    </row>
    <row r="26" spans="1:8">
      <c r="B26" s="85" t="s">
        <v>143</v>
      </c>
    </row>
    <row r="27" spans="1:8" ht="13.5" customHeight="1">
      <c r="B27" s="85" t="s">
        <v>165</v>
      </c>
    </row>
    <row r="28" spans="1:8" ht="13.5" customHeight="1">
      <c r="A28" s="247" t="s">
        <v>54</v>
      </c>
      <c r="B28" s="85" t="s">
        <v>176</v>
      </c>
      <c r="C28" s="247"/>
      <c r="D28" s="247"/>
      <c r="E28" s="247"/>
      <c r="F28" s="247"/>
      <c r="G28" s="247"/>
      <c r="H28" s="247"/>
    </row>
    <row r="29" spans="1:8" ht="15" customHeight="1">
      <c r="A29" s="190"/>
      <c r="B29" s="190" t="s">
        <v>201</v>
      </c>
      <c r="C29" s="190"/>
    </row>
    <row r="30" spans="1:8">
      <c r="A30" s="190"/>
      <c r="B30" s="190" t="s">
        <v>202</v>
      </c>
      <c r="C30" s="190"/>
    </row>
    <row r="31" spans="1:8" ht="18" customHeight="1">
      <c r="B31" s="190" t="s">
        <v>191</v>
      </c>
      <c r="C31" s="272"/>
    </row>
  </sheetData>
  <mergeCells count="5">
    <mergeCell ref="A3:H3"/>
    <mergeCell ref="A9:C9"/>
    <mergeCell ref="A16:C16"/>
    <mergeCell ref="G10:G11"/>
    <mergeCell ref="G17:G18"/>
  </mergeCells>
  <phoneticPr fontId="6"/>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2"/>
  <dimension ref="A1:E25"/>
  <sheetViews>
    <sheetView view="pageBreakPreview" topLeftCell="A2" zoomScaleSheetLayoutView="100" workbookViewId="0">
      <selection activeCell="A17" sqref="A17:E17"/>
    </sheetView>
  </sheetViews>
  <sheetFormatPr defaultRowHeight="13.5"/>
  <cols>
    <col min="1" max="1" width="16.125" customWidth="1"/>
    <col min="2" max="4" width="14.375" customWidth="1"/>
    <col min="5" max="5" width="24.75" customWidth="1"/>
  </cols>
  <sheetData>
    <row r="1" spans="1:5" hidden="1">
      <c r="A1" s="283"/>
      <c r="B1" s="283"/>
      <c r="C1" s="283"/>
      <c r="D1" s="283"/>
      <c r="E1" s="283"/>
    </row>
    <row r="2" spans="1:5" ht="13.5" customHeight="1">
      <c r="A2" s="284"/>
      <c r="C2" s="283"/>
      <c r="D2" s="283"/>
      <c r="E2" s="58" t="s">
        <v>178</v>
      </c>
    </row>
    <row r="3" spans="1:5">
      <c r="A3" s="285" t="s">
        <v>82</v>
      </c>
      <c r="C3" s="283"/>
      <c r="D3" s="283"/>
      <c r="E3" s="298"/>
    </row>
    <row r="4" spans="1:5" ht="14.25">
      <c r="A4" s="286"/>
      <c r="B4" s="286"/>
      <c r="C4" s="286"/>
      <c r="D4" s="286"/>
      <c r="E4" s="286"/>
    </row>
    <row r="5" spans="1:5" ht="14.25">
      <c r="A5" s="620" t="s">
        <v>96</v>
      </c>
      <c r="B5" s="620"/>
      <c r="C5" s="620"/>
      <c r="D5" s="620"/>
      <c r="E5" s="620"/>
    </row>
    <row r="6" spans="1:5" ht="14.25">
      <c r="A6" s="287"/>
      <c r="B6" s="287"/>
      <c r="C6" s="287"/>
      <c r="D6" s="287"/>
      <c r="E6" s="287"/>
    </row>
    <row r="7" spans="1:5" ht="18" customHeight="1">
      <c r="A7" s="288" t="s">
        <v>73</v>
      </c>
      <c r="B7" s="621"/>
      <c r="C7" s="622"/>
      <c r="D7" s="622"/>
      <c r="E7" s="623"/>
    </row>
    <row r="8" spans="1:5" ht="9" customHeight="1">
      <c r="A8" s="289"/>
      <c r="B8" s="287"/>
      <c r="C8" s="287"/>
      <c r="D8" s="287"/>
      <c r="E8" s="287"/>
    </row>
    <row r="9" spans="1:5" ht="14.25">
      <c r="A9" s="283"/>
      <c r="B9" s="283"/>
      <c r="C9" s="283"/>
      <c r="D9" s="283"/>
      <c r="E9" s="299" t="s">
        <v>60</v>
      </c>
    </row>
    <row r="10" spans="1:5" ht="31.5" customHeight="1">
      <c r="A10" s="626" t="s">
        <v>183</v>
      </c>
      <c r="B10" s="628" t="s">
        <v>180</v>
      </c>
      <c r="C10" s="630" t="s">
        <v>184</v>
      </c>
      <c r="D10" s="628" t="s">
        <v>102</v>
      </c>
      <c r="E10" s="300" t="s">
        <v>93</v>
      </c>
    </row>
    <row r="11" spans="1:5" ht="25.5" customHeight="1">
      <c r="A11" s="627"/>
      <c r="B11" s="629"/>
      <c r="C11" s="631"/>
      <c r="D11" s="629"/>
      <c r="E11" s="301" t="s">
        <v>147</v>
      </c>
    </row>
    <row r="12" spans="1:5" ht="39.75" customHeight="1">
      <c r="A12" s="290"/>
      <c r="B12" s="294"/>
      <c r="C12" s="296"/>
      <c r="D12" s="632"/>
      <c r="E12" s="302">
        <f>A12*(C12-D12)</f>
        <v>0</v>
      </c>
    </row>
    <row r="13" spans="1:5" ht="39.75" customHeight="1">
      <c r="A13" s="291"/>
      <c r="B13" s="295"/>
      <c r="C13" s="297"/>
      <c r="D13" s="633"/>
      <c r="E13" s="303">
        <f>A13*(C13-D12)</f>
        <v>0</v>
      </c>
    </row>
    <row r="14" spans="1:5">
      <c r="A14" s="292" t="s">
        <v>13</v>
      </c>
      <c r="B14" s="283"/>
      <c r="C14" s="283"/>
      <c r="D14" s="283"/>
      <c r="E14" s="283"/>
    </row>
    <row r="15" spans="1:5" ht="21.75" customHeight="1">
      <c r="A15" s="624" t="s">
        <v>40</v>
      </c>
      <c r="B15" s="624"/>
      <c r="C15" s="624"/>
      <c r="D15" s="624"/>
      <c r="E15" s="624"/>
    </row>
    <row r="16" spans="1:5" ht="33.75" customHeight="1">
      <c r="A16" s="625" t="s">
        <v>98</v>
      </c>
      <c r="B16" s="624"/>
      <c r="C16" s="624"/>
      <c r="D16" s="624"/>
      <c r="E16" s="624"/>
    </row>
    <row r="17" spans="1:5" ht="36.75" customHeight="1">
      <c r="A17" s="625" t="s">
        <v>105</v>
      </c>
      <c r="B17" s="624"/>
      <c r="C17" s="624"/>
      <c r="D17" s="624"/>
      <c r="E17" s="624"/>
    </row>
    <row r="18" spans="1:5" ht="69.75" customHeight="1">
      <c r="A18" s="625" t="s">
        <v>99</v>
      </c>
      <c r="B18" s="624"/>
      <c r="C18" s="624"/>
      <c r="D18" s="624"/>
      <c r="E18" s="624"/>
    </row>
    <row r="19" spans="1:5" ht="25.5" customHeight="1">
      <c r="A19" s="292" t="s">
        <v>195</v>
      </c>
      <c r="B19" s="283"/>
      <c r="C19" s="283"/>
      <c r="D19" s="283"/>
      <c r="E19" s="283"/>
    </row>
    <row r="20" spans="1:5" ht="22.5" customHeight="1">
      <c r="A20" s="634" t="s">
        <v>100</v>
      </c>
      <c r="B20" s="635"/>
      <c r="C20" s="635"/>
      <c r="D20" s="635" t="s">
        <v>62</v>
      </c>
      <c r="E20" s="636"/>
    </row>
    <row r="21" spans="1:5" ht="22.5" customHeight="1">
      <c r="A21" s="637" t="s">
        <v>101</v>
      </c>
      <c r="B21" s="638"/>
      <c r="C21" s="638"/>
      <c r="D21" s="639">
        <v>0.2</v>
      </c>
      <c r="E21" s="640"/>
    </row>
    <row r="22" spans="1:5" ht="22.5" customHeight="1">
      <c r="A22" s="637" t="s">
        <v>103</v>
      </c>
      <c r="B22" s="638"/>
      <c r="C22" s="638"/>
      <c r="D22" s="639">
        <v>0.4</v>
      </c>
      <c r="E22" s="640"/>
    </row>
    <row r="23" spans="1:5" ht="22.5" customHeight="1">
      <c r="A23" s="637" t="s">
        <v>105</v>
      </c>
      <c r="B23" s="638"/>
      <c r="C23" s="638"/>
      <c r="D23" s="639">
        <v>0.7</v>
      </c>
      <c r="E23" s="640"/>
    </row>
    <row r="24" spans="1:5" ht="22.5" customHeight="1">
      <c r="A24" s="641" t="s">
        <v>108</v>
      </c>
      <c r="B24" s="642"/>
      <c r="C24" s="642"/>
      <c r="D24" s="643">
        <v>1</v>
      </c>
      <c r="E24" s="644"/>
    </row>
    <row r="25" spans="1:5" ht="14.25">
      <c r="A25" s="293"/>
    </row>
  </sheetData>
  <mergeCells count="21">
    <mergeCell ref="A22:C22"/>
    <mergeCell ref="D22:E22"/>
    <mergeCell ref="A23:C23"/>
    <mergeCell ref="D23:E23"/>
    <mergeCell ref="A24:C24"/>
    <mergeCell ref="D24:E24"/>
    <mergeCell ref="A18:E18"/>
    <mergeCell ref="A20:C20"/>
    <mergeCell ref="D20:E20"/>
    <mergeCell ref="A21:C21"/>
    <mergeCell ref="D21:E21"/>
    <mergeCell ref="A5:E5"/>
    <mergeCell ref="B7:E7"/>
    <mergeCell ref="A15:E15"/>
    <mergeCell ref="A16:E16"/>
    <mergeCell ref="A17:E17"/>
    <mergeCell ref="A10:A11"/>
    <mergeCell ref="B10:B11"/>
    <mergeCell ref="C10:C11"/>
    <mergeCell ref="D10:D11"/>
    <mergeCell ref="D12:D13"/>
  </mergeCells>
  <phoneticPr fontId="6"/>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3"/>
  <dimension ref="A1:H62"/>
  <sheetViews>
    <sheetView view="pageBreakPreview" zoomScaleSheetLayoutView="100" workbookViewId="0">
      <selection activeCell="H12" sqref="H12"/>
    </sheetView>
  </sheetViews>
  <sheetFormatPr defaultColWidth="9" defaultRowHeight="13.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c r="A1" s="243"/>
      <c r="B1" s="304"/>
      <c r="C1" s="248"/>
      <c r="D1" s="316"/>
      <c r="E1" s="316"/>
      <c r="F1" s="316"/>
      <c r="G1" s="316"/>
      <c r="H1" s="194" t="s">
        <v>179</v>
      </c>
    </row>
    <row r="2" spans="1:8" ht="14.25">
      <c r="A2" s="244"/>
      <c r="B2" s="305"/>
      <c r="C2" s="249" t="s">
        <v>82</v>
      </c>
      <c r="D2" s="316"/>
      <c r="E2" s="316"/>
      <c r="F2" s="316"/>
      <c r="G2" s="316"/>
      <c r="H2" s="316"/>
    </row>
    <row r="3" spans="1:8" ht="14.25">
      <c r="A3" s="25"/>
      <c r="C3" s="312"/>
      <c r="D3" s="316"/>
      <c r="E3" s="316"/>
      <c r="F3" s="316"/>
      <c r="G3" s="316"/>
      <c r="H3" s="316"/>
    </row>
    <row r="4" spans="1:8" ht="14.25">
      <c r="B4" s="599" t="s">
        <v>59</v>
      </c>
      <c r="C4" s="599"/>
      <c r="D4" s="599"/>
      <c r="E4" s="599"/>
      <c r="F4" s="599"/>
      <c r="G4" s="599"/>
      <c r="H4" s="599"/>
    </row>
    <row r="5" spans="1:8" ht="14.25">
      <c r="B5" s="245"/>
      <c r="C5" s="245"/>
      <c r="D5" s="245"/>
      <c r="E5" s="245"/>
      <c r="F5" s="245"/>
      <c r="G5" s="245"/>
      <c r="H5" s="245"/>
    </row>
    <row r="6" spans="1:8" ht="18" customHeight="1">
      <c r="C6" s="313" t="s">
        <v>73</v>
      </c>
      <c r="D6" s="645"/>
      <c r="E6" s="646"/>
      <c r="F6" s="646"/>
      <c r="G6" s="646"/>
      <c r="H6" s="647"/>
    </row>
    <row r="7" spans="1:8" ht="9" customHeight="1">
      <c r="B7" s="245"/>
      <c r="C7" s="245"/>
      <c r="D7" s="245"/>
      <c r="E7" s="245"/>
      <c r="F7" s="245"/>
      <c r="G7" s="245"/>
      <c r="H7" s="245"/>
    </row>
    <row r="8" spans="1:8" ht="14.25">
      <c r="C8" s="256"/>
      <c r="H8" s="256" t="s">
        <v>60</v>
      </c>
    </row>
    <row r="9" spans="1:8" ht="38.25" customHeight="1">
      <c r="B9" s="604" t="s">
        <v>63</v>
      </c>
      <c r="C9" s="612"/>
      <c r="D9" s="686" t="s">
        <v>41</v>
      </c>
      <c r="E9" s="686" t="s">
        <v>109</v>
      </c>
      <c r="F9" s="686" t="s">
        <v>185</v>
      </c>
      <c r="G9" s="612" t="s">
        <v>97</v>
      </c>
      <c r="H9" s="317" t="s">
        <v>111</v>
      </c>
    </row>
    <row r="10" spans="1:8" ht="24" customHeight="1">
      <c r="B10" s="684"/>
      <c r="C10" s="685"/>
      <c r="D10" s="687"/>
      <c r="E10" s="688"/>
      <c r="F10" s="687"/>
      <c r="G10" s="689"/>
      <c r="H10" s="324" t="s">
        <v>147</v>
      </c>
    </row>
    <row r="11" spans="1:8" ht="22.5" customHeight="1">
      <c r="B11" s="657" t="s">
        <v>170</v>
      </c>
      <c r="C11" s="658"/>
      <c r="D11" s="318"/>
      <c r="E11" s="690"/>
      <c r="F11" s="325"/>
      <c r="G11" s="652"/>
      <c r="H11" s="333">
        <f>D11*(+F11-G11)</f>
        <v>0</v>
      </c>
    </row>
    <row r="12" spans="1:8" ht="22.5" customHeight="1">
      <c r="B12" s="659"/>
      <c r="C12" s="660"/>
      <c r="D12" s="291"/>
      <c r="E12" s="690"/>
      <c r="F12" s="297"/>
      <c r="G12" s="653"/>
      <c r="H12" s="334">
        <f>D12*(+F12-G11)</f>
        <v>0</v>
      </c>
    </row>
    <row r="13" spans="1:8" ht="22.5" customHeight="1">
      <c r="B13" s="657" t="s">
        <v>112</v>
      </c>
      <c r="C13" s="658"/>
      <c r="D13" s="318"/>
      <c r="E13" s="325"/>
      <c r="F13" s="325"/>
      <c r="G13" s="652"/>
      <c r="H13" s="333">
        <f>D13*(+F13-G13)</f>
        <v>0</v>
      </c>
    </row>
    <row r="14" spans="1:8" ht="22.5" customHeight="1">
      <c r="B14" s="659"/>
      <c r="C14" s="660"/>
      <c r="D14" s="291"/>
      <c r="E14" s="297"/>
      <c r="F14" s="297"/>
      <c r="G14" s="653"/>
      <c r="H14" s="334">
        <f>D14*(+F14-G13)</f>
        <v>0</v>
      </c>
    </row>
    <row r="15" spans="1:8" ht="22.5" customHeight="1">
      <c r="B15" s="657" t="s">
        <v>113</v>
      </c>
      <c r="C15" s="658"/>
      <c r="D15" s="318"/>
      <c r="E15" s="690"/>
      <c r="F15" s="325"/>
      <c r="G15" s="652"/>
      <c r="H15" s="333">
        <f>D15*(+F15-G15)</f>
        <v>0</v>
      </c>
    </row>
    <row r="16" spans="1:8" ht="22.5" customHeight="1">
      <c r="B16" s="691"/>
      <c r="C16" s="692"/>
      <c r="D16" s="319"/>
      <c r="E16" s="690"/>
      <c r="F16" s="328"/>
      <c r="G16" s="656"/>
      <c r="H16" s="335">
        <f>D16*(+F16-G15)</f>
        <v>0</v>
      </c>
    </row>
    <row r="17" spans="2:8" ht="22.5" customHeight="1">
      <c r="B17" s="657" t="s">
        <v>114</v>
      </c>
      <c r="C17" s="658"/>
      <c r="D17" s="318"/>
      <c r="E17" s="650"/>
      <c r="F17" s="325"/>
      <c r="G17" s="652"/>
      <c r="H17" s="333">
        <f>D17*(+F17-G17)</f>
        <v>0</v>
      </c>
    </row>
    <row r="18" spans="2:8" ht="22.5" customHeight="1">
      <c r="B18" s="659"/>
      <c r="C18" s="660"/>
      <c r="D18" s="291"/>
      <c r="E18" s="651"/>
      <c r="F18" s="297"/>
      <c r="G18" s="653"/>
      <c r="H18" s="334">
        <f>D18*(+F18-G17)</f>
        <v>0</v>
      </c>
    </row>
    <row r="19" spans="2:8" ht="22.5" customHeight="1">
      <c r="B19" s="654" t="s">
        <v>117</v>
      </c>
      <c r="C19" s="654"/>
      <c r="D19" s="320">
        <f>SUM(D11,D13,D15,D17)</f>
        <v>0</v>
      </c>
      <c r="E19" s="326"/>
      <c r="F19" s="329"/>
      <c r="G19" s="331"/>
      <c r="H19" s="336">
        <f>SUM(H11,H13,H15,H17)</f>
        <v>0</v>
      </c>
    </row>
    <row r="20" spans="2:8" ht="22.5" customHeight="1">
      <c r="B20" s="655"/>
      <c r="C20" s="655"/>
      <c r="D20" s="321">
        <f>SUM(D12,D14,D16,D18)</f>
        <v>0</v>
      </c>
      <c r="E20" s="327"/>
      <c r="F20" s="330"/>
      <c r="G20" s="332"/>
      <c r="H20" s="337">
        <f>SUM(H12,H14,H16,H18)</f>
        <v>0</v>
      </c>
    </row>
    <row r="21" spans="2:8">
      <c r="B21" s="272" t="s">
        <v>39</v>
      </c>
      <c r="C21" s="272"/>
    </row>
    <row r="22" spans="2:8">
      <c r="B22" s="306" t="s">
        <v>212</v>
      </c>
      <c r="C22" s="648" t="s">
        <v>207</v>
      </c>
      <c r="D22" s="648"/>
      <c r="E22" s="648"/>
      <c r="F22" s="648"/>
      <c r="G22" s="648"/>
      <c r="H22" s="648"/>
    </row>
    <row r="23" spans="2:8" ht="30" customHeight="1">
      <c r="B23" s="307" t="s">
        <v>206</v>
      </c>
      <c r="C23" s="649" t="s">
        <v>210</v>
      </c>
      <c r="D23" s="649"/>
      <c r="E23" s="649"/>
      <c r="F23" s="649"/>
      <c r="G23" s="649"/>
      <c r="H23" s="649"/>
    </row>
    <row r="24" spans="2:8" ht="30" customHeight="1">
      <c r="B24" s="307" t="s">
        <v>37</v>
      </c>
      <c r="C24" s="649" t="s">
        <v>208</v>
      </c>
      <c r="D24" s="649"/>
      <c r="E24" s="649"/>
      <c r="F24" s="649"/>
      <c r="G24" s="649"/>
      <c r="H24" s="649"/>
    </row>
    <row r="25" spans="2:8" ht="71.25" customHeight="1">
      <c r="B25" s="307" t="s">
        <v>3</v>
      </c>
      <c r="C25" s="649" t="s">
        <v>38</v>
      </c>
      <c r="D25" s="649"/>
      <c r="E25" s="649"/>
      <c r="F25" s="649"/>
      <c r="G25" s="649"/>
      <c r="H25" s="649"/>
    </row>
    <row r="26" spans="2:8" ht="10.5" customHeight="1">
      <c r="B26" s="308"/>
      <c r="C26" s="308"/>
      <c r="D26" s="322"/>
      <c r="E26" s="322"/>
      <c r="F26" s="322"/>
      <c r="G26" s="322"/>
      <c r="H26" s="322"/>
    </row>
    <row r="27" spans="2:8">
      <c r="B27" s="309" t="s">
        <v>192</v>
      </c>
      <c r="C27" s="309"/>
    </row>
    <row r="28" spans="2:8" ht="24" customHeight="1">
      <c r="B28" s="661" t="s">
        <v>118</v>
      </c>
      <c r="C28" s="661"/>
      <c r="D28" s="661"/>
      <c r="E28" s="661"/>
      <c r="F28" s="661" t="s">
        <v>119</v>
      </c>
      <c r="G28" s="661"/>
      <c r="H28" s="661"/>
    </row>
    <row r="29" spans="2:8" ht="24" customHeight="1">
      <c r="B29" s="662"/>
      <c r="C29" s="662"/>
      <c r="D29" s="662"/>
      <c r="E29" s="662"/>
      <c r="F29" s="663"/>
      <c r="G29" s="663"/>
      <c r="H29" s="663"/>
    </row>
    <row r="31" spans="2:8">
      <c r="B31" s="664" t="s">
        <v>121</v>
      </c>
      <c r="C31" s="664"/>
      <c r="D31" s="664"/>
      <c r="E31" s="664"/>
      <c r="F31" s="664"/>
      <c r="G31" s="664"/>
      <c r="H31" s="664"/>
    </row>
    <row r="32" spans="2:8" ht="15.75" customHeight="1">
      <c r="B32" s="667" t="s">
        <v>118</v>
      </c>
      <c r="C32" s="667"/>
      <c r="D32" s="667" t="s">
        <v>47</v>
      </c>
      <c r="E32" s="667" t="s">
        <v>122</v>
      </c>
      <c r="F32" s="667"/>
      <c r="G32" s="661" t="s">
        <v>62</v>
      </c>
      <c r="H32" s="661"/>
    </row>
    <row r="33" spans="2:8" ht="15.75" customHeight="1">
      <c r="B33" s="661"/>
      <c r="C33" s="661"/>
      <c r="D33" s="661"/>
      <c r="E33" s="661"/>
      <c r="F33" s="661"/>
      <c r="G33" s="665" t="s">
        <v>124</v>
      </c>
      <c r="H33" s="665"/>
    </row>
    <row r="34" spans="2:8" ht="29.25" customHeight="1">
      <c r="B34" s="662"/>
      <c r="C34" s="662"/>
      <c r="D34" s="323"/>
      <c r="E34" s="666"/>
      <c r="F34" s="666"/>
      <c r="G34" s="663"/>
      <c r="H34" s="663"/>
    </row>
    <row r="35" spans="2:8">
      <c r="B35" s="310"/>
      <c r="C35" s="310"/>
    </row>
    <row r="36" spans="2:8">
      <c r="B36" s="309" t="s">
        <v>193</v>
      </c>
      <c r="C36" s="309"/>
    </row>
    <row r="37" spans="2:8" ht="14.25" customHeight="1">
      <c r="B37" s="667" t="s">
        <v>118</v>
      </c>
      <c r="C37" s="667"/>
      <c r="D37" s="667"/>
      <c r="E37" s="667" t="s">
        <v>125</v>
      </c>
      <c r="F37" s="667"/>
      <c r="G37" s="661" t="s">
        <v>62</v>
      </c>
      <c r="H37" s="661"/>
    </row>
    <row r="38" spans="2:8">
      <c r="B38" s="661"/>
      <c r="C38" s="661"/>
      <c r="D38" s="661"/>
      <c r="E38" s="661"/>
      <c r="F38" s="661"/>
      <c r="G38" s="665" t="s">
        <v>127</v>
      </c>
      <c r="H38" s="665"/>
    </row>
    <row r="39" spans="2:8" ht="26.25" customHeight="1">
      <c r="B39" s="662"/>
      <c r="C39" s="662"/>
      <c r="D39" s="662"/>
      <c r="E39" s="662"/>
      <c r="F39" s="662"/>
      <c r="G39" s="663"/>
      <c r="H39" s="663"/>
    </row>
    <row r="40" spans="2:8">
      <c r="B40" s="309"/>
      <c r="C40" s="309"/>
    </row>
    <row r="41" spans="2:8">
      <c r="B41" s="309" t="s">
        <v>194</v>
      </c>
      <c r="C41" s="309"/>
    </row>
    <row r="42" spans="2:8" ht="14.25" customHeight="1">
      <c r="B42" s="667" t="s">
        <v>118</v>
      </c>
      <c r="C42" s="667"/>
      <c r="D42" s="667"/>
      <c r="E42" s="667" t="s">
        <v>61</v>
      </c>
      <c r="F42" s="667"/>
      <c r="G42" s="661" t="s">
        <v>62</v>
      </c>
      <c r="H42" s="661"/>
    </row>
    <row r="43" spans="2:8">
      <c r="B43" s="661"/>
      <c r="C43" s="661"/>
      <c r="D43" s="661"/>
      <c r="E43" s="661"/>
      <c r="F43" s="661"/>
      <c r="G43" s="665" t="s">
        <v>128</v>
      </c>
      <c r="H43" s="665"/>
    </row>
    <row r="44" spans="2:8" ht="24.75" customHeight="1">
      <c r="B44" s="662"/>
      <c r="C44" s="662"/>
      <c r="D44" s="662"/>
      <c r="E44" s="662"/>
      <c r="F44" s="662"/>
      <c r="G44" s="663"/>
      <c r="H44" s="663"/>
    </row>
    <row r="46" spans="2:8">
      <c r="B46" s="664" t="s">
        <v>129</v>
      </c>
      <c r="C46" s="664"/>
      <c r="D46" s="664"/>
      <c r="E46" s="664"/>
      <c r="F46" s="664"/>
      <c r="G46" s="664"/>
      <c r="H46" s="664"/>
    </row>
    <row r="47" spans="2:8" ht="15.75" customHeight="1">
      <c r="B47" s="667" t="s">
        <v>118</v>
      </c>
      <c r="C47" s="667"/>
      <c r="D47" s="667"/>
      <c r="E47" s="667" t="s">
        <v>61</v>
      </c>
      <c r="F47" s="667"/>
      <c r="G47" s="661" t="s">
        <v>62</v>
      </c>
      <c r="H47" s="661"/>
    </row>
    <row r="48" spans="2:8" ht="15.75" customHeight="1">
      <c r="B48" s="661"/>
      <c r="C48" s="661"/>
      <c r="D48" s="661"/>
      <c r="E48" s="661"/>
      <c r="F48" s="661"/>
      <c r="G48" s="668" t="s">
        <v>130</v>
      </c>
      <c r="H48" s="668"/>
    </row>
    <row r="49" spans="2:8" ht="26.25" customHeight="1">
      <c r="B49" s="662"/>
      <c r="C49" s="662"/>
      <c r="D49" s="662"/>
      <c r="E49" s="662"/>
      <c r="F49" s="662"/>
      <c r="G49" s="663"/>
      <c r="H49" s="663"/>
    </row>
    <row r="50" spans="2:8">
      <c r="B50" s="310"/>
      <c r="C50" s="310"/>
    </row>
    <row r="51" spans="2:8">
      <c r="B51" s="310"/>
      <c r="C51" s="310"/>
    </row>
    <row r="52" spans="2:8">
      <c r="B52" s="6" t="s">
        <v>196</v>
      </c>
    </row>
    <row r="53" spans="2:8" ht="33.75" customHeight="1">
      <c r="B53" s="311" t="s">
        <v>63</v>
      </c>
      <c r="C53" s="314"/>
      <c r="D53" s="678" t="s">
        <v>131</v>
      </c>
      <c r="E53" s="679"/>
      <c r="F53" s="678" t="s">
        <v>62</v>
      </c>
      <c r="G53" s="679"/>
      <c r="H53" s="680"/>
    </row>
    <row r="54" spans="2:8" ht="107.25" customHeight="1">
      <c r="B54" s="681" t="s">
        <v>76</v>
      </c>
      <c r="C54" s="315" t="s">
        <v>64</v>
      </c>
      <c r="D54" s="669" t="s">
        <v>132</v>
      </c>
      <c r="E54" s="671"/>
      <c r="F54" s="669" t="s">
        <v>133</v>
      </c>
      <c r="G54" s="670"/>
      <c r="H54" s="671"/>
    </row>
    <row r="55" spans="2:8" ht="80.25" customHeight="1">
      <c r="B55" s="683"/>
      <c r="C55" s="315" t="s">
        <v>2</v>
      </c>
      <c r="D55" s="669" t="s">
        <v>23</v>
      </c>
      <c r="E55" s="671"/>
      <c r="F55" s="669" t="s">
        <v>134</v>
      </c>
      <c r="G55" s="670"/>
      <c r="H55" s="671"/>
    </row>
    <row r="56" spans="2:8" ht="123.75" customHeight="1">
      <c r="B56" s="683"/>
      <c r="C56" s="315" t="s">
        <v>66</v>
      </c>
      <c r="D56" s="669" t="s">
        <v>71</v>
      </c>
      <c r="E56" s="671"/>
      <c r="F56" s="675" t="s">
        <v>135</v>
      </c>
      <c r="G56" s="676"/>
      <c r="H56" s="677"/>
    </row>
    <row r="57" spans="2:8" ht="52.5" customHeight="1">
      <c r="B57" s="683"/>
      <c r="C57" s="315" t="s">
        <v>55</v>
      </c>
      <c r="D57" s="669" t="s">
        <v>4</v>
      </c>
      <c r="E57" s="671"/>
      <c r="F57" s="672" t="s">
        <v>137</v>
      </c>
      <c r="G57" s="673"/>
      <c r="H57" s="674"/>
    </row>
    <row r="58" spans="2:8" ht="51.75" customHeight="1">
      <c r="B58" s="683"/>
      <c r="C58" s="315" t="s">
        <v>16</v>
      </c>
      <c r="D58" s="669" t="s">
        <v>139</v>
      </c>
      <c r="E58" s="671"/>
      <c r="F58" s="672" t="s">
        <v>137</v>
      </c>
      <c r="G58" s="673"/>
      <c r="H58" s="674"/>
    </row>
    <row r="59" spans="2:8" ht="57.75" customHeight="1">
      <c r="B59" s="683"/>
      <c r="C59" s="315" t="s">
        <v>74</v>
      </c>
      <c r="D59" s="669" t="s">
        <v>75</v>
      </c>
      <c r="E59" s="671"/>
      <c r="F59" s="672" t="s">
        <v>137</v>
      </c>
      <c r="G59" s="673"/>
      <c r="H59" s="674"/>
    </row>
    <row r="60" spans="2:8" ht="27" customHeight="1">
      <c r="B60" s="682"/>
      <c r="C60" s="315" t="s">
        <v>78</v>
      </c>
      <c r="D60" s="669" t="s">
        <v>80</v>
      </c>
      <c r="E60" s="671"/>
      <c r="F60" s="672" t="s">
        <v>110</v>
      </c>
      <c r="G60" s="673"/>
      <c r="H60" s="674"/>
    </row>
    <row r="61" spans="2:8" ht="82.5" customHeight="1">
      <c r="B61" s="681" t="s">
        <v>1</v>
      </c>
      <c r="C61" s="669" t="s">
        <v>189</v>
      </c>
      <c r="D61" s="670"/>
      <c r="E61" s="671"/>
      <c r="F61" s="672" t="s">
        <v>110</v>
      </c>
      <c r="G61" s="673"/>
      <c r="H61" s="674"/>
    </row>
    <row r="62" spans="2:8" ht="51.75" customHeight="1">
      <c r="B62" s="682"/>
      <c r="C62" s="669" t="s">
        <v>50</v>
      </c>
      <c r="D62" s="670"/>
      <c r="E62" s="671"/>
      <c r="F62" s="672" t="s">
        <v>110</v>
      </c>
      <c r="G62" s="673"/>
      <c r="H62" s="674"/>
    </row>
  </sheetData>
  <mergeCells count="80">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 ref="D53:E53"/>
    <mergeCell ref="F53:H53"/>
    <mergeCell ref="D54:E54"/>
    <mergeCell ref="F54:H54"/>
    <mergeCell ref="D55:E55"/>
    <mergeCell ref="F55:H55"/>
    <mergeCell ref="C61:E61"/>
    <mergeCell ref="F61:H61"/>
    <mergeCell ref="D56:E56"/>
    <mergeCell ref="F56:H56"/>
    <mergeCell ref="D57:E57"/>
    <mergeCell ref="F57:H57"/>
    <mergeCell ref="D58:E58"/>
    <mergeCell ref="F58:H58"/>
    <mergeCell ref="D59:E59"/>
    <mergeCell ref="F59:H59"/>
    <mergeCell ref="D60:E60"/>
    <mergeCell ref="F60:H60"/>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G37:H37"/>
    <mergeCell ref="G38:H38"/>
    <mergeCell ref="B39:D39"/>
    <mergeCell ref="E39:F39"/>
    <mergeCell ref="G39:H39"/>
    <mergeCell ref="B37:D38"/>
    <mergeCell ref="E37:F38"/>
    <mergeCell ref="B31:H31"/>
    <mergeCell ref="G32:H32"/>
    <mergeCell ref="G33:H33"/>
    <mergeCell ref="B34:C34"/>
    <mergeCell ref="E34:F34"/>
    <mergeCell ref="G34:H34"/>
    <mergeCell ref="B32:C33"/>
    <mergeCell ref="D32:D33"/>
    <mergeCell ref="E32:F33"/>
    <mergeCell ref="C25:H25"/>
    <mergeCell ref="B28:E28"/>
    <mergeCell ref="F28:H28"/>
    <mergeCell ref="B29:E29"/>
    <mergeCell ref="F29:H29"/>
    <mergeCell ref="B4:H4"/>
    <mergeCell ref="D6:H6"/>
    <mergeCell ref="C22:H22"/>
    <mergeCell ref="C23:H23"/>
    <mergeCell ref="C24:H24"/>
    <mergeCell ref="E17:E18"/>
    <mergeCell ref="G17:G18"/>
    <mergeCell ref="B19:C20"/>
    <mergeCell ref="G15:G16"/>
    <mergeCell ref="B17:C18"/>
  </mergeCells>
  <phoneticPr fontId="6"/>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F41"/>
  <sheetViews>
    <sheetView view="pageBreakPreview" zoomScale="85" zoomScaleSheetLayoutView="85" workbookViewId="0">
      <selection activeCell="D10" sqref="D10"/>
    </sheetView>
  </sheetViews>
  <sheetFormatPr defaultRowHeight="13.5"/>
  <cols>
    <col min="1" max="1" width="22.375" customWidth="1"/>
    <col min="2" max="2" width="14.75" customWidth="1"/>
    <col min="3" max="6" width="14.625" customWidth="1"/>
  </cols>
  <sheetData>
    <row r="1" spans="1:6" ht="14.25">
      <c r="A1" s="23"/>
      <c r="B1" s="29"/>
      <c r="F1" s="4" t="s">
        <v>205</v>
      </c>
    </row>
    <row r="2" spans="1:6" ht="14.25">
      <c r="A2" s="24"/>
      <c r="B2" s="30" t="s">
        <v>82</v>
      </c>
    </row>
    <row r="3" spans="1:6" ht="14.25">
      <c r="A3" s="25"/>
      <c r="B3" s="31"/>
    </row>
    <row r="4" spans="1:6" ht="20.25" customHeight="1">
      <c r="A4" s="394" t="s">
        <v>49</v>
      </c>
      <c r="B4" s="394"/>
      <c r="C4" s="394"/>
      <c r="D4" s="394"/>
      <c r="E4" s="394"/>
      <c r="F4" s="394"/>
    </row>
    <row r="5" spans="1:6" ht="20.25" customHeight="1">
      <c r="A5" s="155"/>
      <c r="B5" s="155"/>
      <c r="C5" s="26"/>
      <c r="D5" s="26"/>
      <c r="E5" s="26"/>
      <c r="F5" s="26"/>
    </row>
    <row r="7" spans="1:6" ht="18" customHeight="1">
      <c r="A7" s="338"/>
      <c r="B7" s="343" t="s">
        <v>52</v>
      </c>
      <c r="C7" s="693" t="s">
        <v>53</v>
      </c>
      <c r="D7" s="694" t="s">
        <v>214</v>
      </c>
      <c r="E7" s="694" t="s">
        <v>215</v>
      </c>
      <c r="F7" s="694" t="s">
        <v>216</v>
      </c>
    </row>
    <row r="8" spans="1:6" ht="18" customHeight="1">
      <c r="A8" s="339" t="s">
        <v>51</v>
      </c>
      <c r="C8" s="610"/>
      <c r="D8" s="695"/>
      <c r="E8" s="695"/>
      <c r="F8" s="695"/>
    </row>
    <row r="9" spans="1:6" ht="18" customHeight="1">
      <c r="A9" s="696" t="s">
        <v>152</v>
      </c>
      <c r="B9" s="699" t="s">
        <v>6</v>
      </c>
      <c r="C9" s="344">
        <f t="shared" ref="C9:C38" si="0">SUM(D9:F9)</f>
        <v>0</v>
      </c>
      <c r="D9" s="349"/>
      <c r="E9" s="349"/>
      <c r="F9" s="349"/>
    </row>
    <row r="10" spans="1:6" ht="18" customHeight="1">
      <c r="A10" s="697"/>
      <c r="B10" s="700"/>
      <c r="C10" s="345">
        <f t="shared" si="0"/>
        <v>0</v>
      </c>
      <c r="D10" s="350"/>
      <c r="E10" s="350"/>
      <c r="F10" s="350"/>
    </row>
    <row r="11" spans="1:6" ht="18" customHeight="1">
      <c r="A11" s="697"/>
      <c r="B11" s="701" t="s">
        <v>21</v>
      </c>
      <c r="C11" s="346">
        <f t="shared" si="0"/>
        <v>0</v>
      </c>
      <c r="D11" s="351"/>
      <c r="E11" s="351"/>
      <c r="F11" s="351"/>
    </row>
    <row r="12" spans="1:6" ht="18" customHeight="1">
      <c r="A12" s="697"/>
      <c r="B12" s="702"/>
      <c r="C12" s="345">
        <f t="shared" si="0"/>
        <v>0</v>
      </c>
      <c r="D12" s="350"/>
      <c r="E12" s="350"/>
      <c r="F12" s="350"/>
    </row>
    <row r="13" spans="1:6" ht="18" customHeight="1">
      <c r="A13" s="697"/>
      <c r="B13" s="703" t="s">
        <v>32</v>
      </c>
      <c r="C13" s="346">
        <f t="shared" si="0"/>
        <v>0</v>
      </c>
      <c r="D13" s="351"/>
      <c r="E13" s="351"/>
      <c r="F13" s="351"/>
    </row>
    <row r="14" spans="1:6" ht="18" customHeight="1">
      <c r="A14" s="698"/>
      <c r="B14" s="704"/>
      <c r="C14" s="347">
        <f t="shared" si="0"/>
        <v>0</v>
      </c>
      <c r="D14" s="352"/>
      <c r="E14" s="352"/>
      <c r="F14" s="352"/>
    </row>
    <row r="15" spans="1:6" ht="18" customHeight="1">
      <c r="A15" s="696" t="s">
        <v>153</v>
      </c>
      <c r="B15" s="699" t="s">
        <v>6</v>
      </c>
      <c r="C15" s="344">
        <f t="shared" si="0"/>
        <v>0</v>
      </c>
      <c r="D15" s="349"/>
      <c r="E15" s="349"/>
      <c r="F15" s="349"/>
    </row>
    <row r="16" spans="1:6" ht="18" customHeight="1">
      <c r="A16" s="697"/>
      <c r="B16" s="700"/>
      <c r="C16" s="345">
        <f t="shared" si="0"/>
        <v>0</v>
      </c>
      <c r="D16" s="350"/>
      <c r="E16" s="350"/>
      <c r="F16" s="350"/>
    </row>
    <row r="17" spans="1:6" ht="18" customHeight="1">
      <c r="A17" s="697"/>
      <c r="B17" s="701" t="s">
        <v>21</v>
      </c>
      <c r="C17" s="346">
        <f t="shared" si="0"/>
        <v>0</v>
      </c>
      <c r="D17" s="351"/>
      <c r="E17" s="351"/>
      <c r="F17" s="351"/>
    </row>
    <row r="18" spans="1:6" ht="18" customHeight="1">
      <c r="A18" s="697"/>
      <c r="B18" s="702"/>
      <c r="C18" s="345">
        <f t="shared" si="0"/>
        <v>0</v>
      </c>
      <c r="D18" s="350"/>
      <c r="E18" s="350"/>
      <c r="F18" s="350"/>
    </row>
    <row r="19" spans="1:6" ht="18" customHeight="1">
      <c r="A19" s="697"/>
      <c r="B19" s="703" t="s">
        <v>32</v>
      </c>
      <c r="C19" s="346">
        <f t="shared" si="0"/>
        <v>0</v>
      </c>
      <c r="D19" s="351"/>
      <c r="E19" s="351"/>
      <c r="F19" s="351"/>
    </row>
    <row r="20" spans="1:6" ht="18" customHeight="1">
      <c r="A20" s="698"/>
      <c r="B20" s="704"/>
      <c r="C20" s="347">
        <f t="shared" si="0"/>
        <v>0</v>
      </c>
      <c r="D20" s="352"/>
      <c r="E20" s="352"/>
      <c r="F20" s="352"/>
    </row>
    <row r="21" spans="1:6" ht="18" customHeight="1">
      <c r="A21" s="696" t="s">
        <v>15</v>
      </c>
      <c r="B21" s="699" t="s">
        <v>6</v>
      </c>
      <c r="C21" s="344">
        <f t="shared" si="0"/>
        <v>0</v>
      </c>
      <c r="D21" s="349"/>
      <c r="E21" s="349"/>
      <c r="F21" s="349"/>
    </row>
    <row r="22" spans="1:6" ht="18" customHeight="1">
      <c r="A22" s="697"/>
      <c r="B22" s="700"/>
      <c r="C22" s="345">
        <f t="shared" si="0"/>
        <v>0</v>
      </c>
      <c r="D22" s="350"/>
      <c r="E22" s="350"/>
      <c r="F22" s="350"/>
    </row>
    <row r="23" spans="1:6" ht="18" customHeight="1">
      <c r="A23" s="697"/>
      <c r="B23" s="701" t="s">
        <v>21</v>
      </c>
      <c r="C23" s="346">
        <f t="shared" si="0"/>
        <v>0</v>
      </c>
      <c r="D23" s="351"/>
      <c r="E23" s="351"/>
      <c r="F23" s="351"/>
    </row>
    <row r="24" spans="1:6" ht="18" customHeight="1">
      <c r="A24" s="697"/>
      <c r="B24" s="702"/>
      <c r="C24" s="345">
        <f t="shared" si="0"/>
        <v>0</v>
      </c>
      <c r="D24" s="350"/>
      <c r="E24" s="350"/>
      <c r="F24" s="350"/>
    </row>
    <row r="25" spans="1:6" ht="18" customHeight="1">
      <c r="A25" s="697"/>
      <c r="B25" s="703" t="s">
        <v>32</v>
      </c>
      <c r="C25" s="346">
        <f t="shared" si="0"/>
        <v>0</v>
      </c>
      <c r="D25" s="351"/>
      <c r="E25" s="351"/>
      <c r="F25" s="351"/>
    </row>
    <row r="26" spans="1:6" ht="18" customHeight="1">
      <c r="A26" s="698"/>
      <c r="B26" s="704"/>
      <c r="C26" s="347">
        <f t="shared" si="0"/>
        <v>0</v>
      </c>
      <c r="D26" s="352"/>
      <c r="E26" s="352"/>
      <c r="F26" s="352"/>
    </row>
    <row r="27" spans="1:6" ht="18" customHeight="1">
      <c r="A27" s="696" t="s">
        <v>106</v>
      </c>
      <c r="B27" s="699" t="s">
        <v>6</v>
      </c>
      <c r="C27" s="344">
        <f t="shared" si="0"/>
        <v>0</v>
      </c>
      <c r="D27" s="349"/>
      <c r="E27" s="349"/>
      <c r="F27" s="349"/>
    </row>
    <row r="28" spans="1:6" ht="18" customHeight="1">
      <c r="A28" s="697"/>
      <c r="B28" s="700"/>
      <c r="C28" s="345">
        <f t="shared" si="0"/>
        <v>0</v>
      </c>
      <c r="D28" s="350"/>
      <c r="E28" s="350"/>
      <c r="F28" s="350"/>
    </row>
    <row r="29" spans="1:6" ht="18" customHeight="1">
      <c r="A29" s="697"/>
      <c r="B29" s="701" t="s">
        <v>21</v>
      </c>
      <c r="C29" s="346">
        <f t="shared" si="0"/>
        <v>0</v>
      </c>
      <c r="D29" s="351"/>
      <c r="E29" s="351"/>
      <c r="F29" s="351"/>
    </row>
    <row r="30" spans="1:6" ht="18" customHeight="1">
      <c r="A30" s="697"/>
      <c r="B30" s="702"/>
      <c r="C30" s="345">
        <f t="shared" si="0"/>
        <v>0</v>
      </c>
      <c r="D30" s="350"/>
      <c r="E30" s="350"/>
      <c r="F30" s="350"/>
    </row>
    <row r="31" spans="1:6" ht="18" customHeight="1">
      <c r="A31" s="697"/>
      <c r="B31" s="703" t="s">
        <v>32</v>
      </c>
      <c r="C31" s="346">
        <f t="shared" si="0"/>
        <v>0</v>
      </c>
      <c r="D31" s="351"/>
      <c r="E31" s="351"/>
      <c r="F31" s="351"/>
    </row>
    <row r="32" spans="1:6" ht="18" customHeight="1">
      <c r="A32" s="698"/>
      <c r="B32" s="704"/>
      <c r="C32" s="347">
        <f t="shared" si="0"/>
        <v>0</v>
      </c>
      <c r="D32" s="352"/>
      <c r="E32" s="352"/>
      <c r="F32" s="352"/>
    </row>
    <row r="33" spans="1:6" ht="18" customHeight="1">
      <c r="A33" s="340"/>
      <c r="B33" s="705" t="s">
        <v>6</v>
      </c>
      <c r="C33" s="344">
        <f t="shared" si="0"/>
        <v>0</v>
      </c>
      <c r="D33" s="344">
        <f t="shared" ref="D33:F38" si="1">SUM(D9,D15,D21,D27)</f>
        <v>0</v>
      </c>
      <c r="E33" s="344">
        <f t="shared" si="1"/>
        <v>0</v>
      </c>
      <c r="F33" s="344">
        <f t="shared" si="1"/>
        <v>0</v>
      </c>
    </row>
    <row r="34" spans="1:6" ht="18" customHeight="1">
      <c r="A34" s="341"/>
      <c r="B34" s="706"/>
      <c r="C34" s="345">
        <f t="shared" si="0"/>
        <v>0</v>
      </c>
      <c r="D34" s="345">
        <f t="shared" si="1"/>
        <v>0</v>
      </c>
      <c r="E34" s="345">
        <f t="shared" si="1"/>
        <v>0</v>
      </c>
      <c r="F34" s="345">
        <f t="shared" si="1"/>
        <v>0</v>
      </c>
    </row>
    <row r="35" spans="1:6" ht="18" customHeight="1">
      <c r="A35" s="707" t="s">
        <v>43</v>
      </c>
      <c r="B35" s="708" t="s">
        <v>21</v>
      </c>
      <c r="C35" s="346">
        <f t="shared" si="0"/>
        <v>0</v>
      </c>
      <c r="D35" s="346">
        <f t="shared" si="1"/>
        <v>0</v>
      </c>
      <c r="E35" s="346">
        <f t="shared" si="1"/>
        <v>0</v>
      </c>
      <c r="F35" s="346">
        <f t="shared" si="1"/>
        <v>0</v>
      </c>
    </row>
    <row r="36" spans="1:6" ht="18" customHeight="1">
      <c r="A36" s="707"/>
      <c r="B36" s="706"/>
      <c r="C36" s="345">
        <f t="shared" si="0"/>
        <v>0</v>
      </c>
      <c r="D36" s="345">
        <f t="shared" si="1"/>
        <v>0</v>
      </c>
      <c r="E36" s="345">
        <f t="shared" si="1"/>
        <v>0</v>
      </c>
      <c r="F36" s="345">
        <f t="shared" si="1"/>
        <v>0</v>
      </c>
    </row>
    <row r="37" spans="1:6" ht="18" customHeight="1">
      <c r="A37" s="341"/>
      <c r="B37" s="708" t="s">
        <v>32</v>
      </c>
      <c r="C37" s="346">
        <f t="shared" si="0"/>
        <v>0</v>
      </c>
      <c r="D37" s="346">
        <f t="shared" si="1"/>
        <v>0</v>
      </c>
      <c r="E37" s="346">
        <f t="shared" si="1"/>
        <v>0</v>
      </c>
      <c r="F37" s="346">
        <f t="shared" si="1"/>
        <v>0</v>
      </c>
    </row>
    <row r="38" spans="1:6" ht="18" customHeight="1">
      <c r="A38" s="342"/>
      <c r="B38" s="709"/>
      <c r="C38" s="347">
        <f t="shared" si="0"/>
        <v>0</v>
      </c>
      <c r="D38" s="347">
        <f t="shared" si="1"/>
        <v>0</v>
      </c>
      <c r="E38" s="347">
        <f t="shared" si="1"/>
        <v>0</v>
      </c>
      <c r="F38" s="347">
        <f t="shared" si="1"/>
        <v>0</v>
      </c>
    </row>
    <row r="39" spans="1:6">
      <c r="C39" s="348"/>
    </row>
    <row r="40" spans="1:6">
      <c r="A40" t="s">
        <v>18</v>
      </c>
    </row>
    <row r="41" spans="1:6" ht="14.25">
      <c r="A41" s="37" t="s">
        <v>84</v>
      </c>
    </row>
  </sheetData>
  <customSheetViews>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1"/>
      <headerFooter alignWithMargins="0"/>
    </customSheetView>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2"/>
      <headerFooter alignWithMargins="0"/>
    </customSheetView>
  </customSheetViews>
  <mergeCells count="25">
    <mergeCell ref="B33:B34"/>
    <mergeCell ref="A35:A36"/>
    <mergeCell ref="B35:B36"/>
    <mergeCell ref="B37:B38"/>
    <mergeCell ref="A21:A26"/>
    <mergeCell ref="B21:B22"/>
    <mergeCell ref="B23:B24"/>
    <mergeCell ref="B25:B26"/>
    <mergeCell ref="A27:A32"/>
    <mergeCell ref="B27:B28"/>
    <mergeCell ref="B29:B30"/>
    <mergeCell ref="B31:B32"/>
    <mergeCell ref="A9:A14"/>
    <mergeCell ref="B9:B10"/>
    <mergeCell ref="B11:B12"/>
    <mergeCell ref="B13:B14"/>
    <mergeCell ref="A15:A20"/>
    <mergeCell ref="B15:B16"/>
    <mergeCell ref="B17:B18"/>
    <mergeCell ref="B19:B20"/>
    <mergeCell ref="A4:F4"/>
    <mergeCell ref="C7:C8"/>
    <mergeCell ref="D7:D8"/>
    <mergeCell ref="E7:E8"/>
    <mergeCell ref="F7:F8"/>
  </mergeCells>
  <phoneticPr fontId="6"/>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zoomScale="90" zoomScaleNormal="90" zoomScaleSheetLayoutView="90" workbookViewId="0">
      <selection activeCell="D14" sqref="D14"/>
    </sheetView>
  </sheetViews>
  <sheetFormatPr defaultColWidth="9.125" defaultRowHeight="14.2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c r="A1" s="6"/>
      <c r="B1" s="6"/>
      <c r="D1" s="6"/>
    </row>
    <row r="2" spans="1:4" ht="7.5" customHeight="1"/>
    <row r="3" spans="1:4" ht="25.5" customHeight="1">
      <c r="B3" s="7" t="s">
        <v>315</v>
      </c>
    </row>
    <row r="4" spans="1:4" ht="37.5" customHeight="1">
      <c r="B4" s="8" t="s">
        <v>395</v>
      </c>
      <c r="C4" s="10" t="s">
        <v>91</v>
      </c>
      <c r="D4" s="15" t="s">
        <v>188</v>
      </c>
    </row>
    <row r="5" spans="1:4" ht="45" customHeight="1" thickTop="1">
      <c r="B5" s="388" t="s">
        <v>245</v>
      </c>
      <c r="C5" s="11" t="s">
        <v>68</v>
      </c>
      <c r="D5" s="380" t="s">
        <v>368</v>
      </c>
    </row>
    <row r="6" spans="1:4" ht="45" customHeight="1">
      <c r="B6" s="389"/>
      <c r="C6" s="12" t="s">
        <v>146</v>
      </c>
      <c r="D6" s="16" t="s">
        <v>307</v>
      </c>
    </row>
    <row r="7" spans="1:4" ht="45" customHeight="1">
      <c r="B7" s="9" t="s">
        <v>282</v>
      </c>
      <c r="C7" s="13" t="s">
        <v>282</v>
      </c>
      <c r="D7" s="17" t="s">
        <v>365</v>
      </c>
    </row>
    <row r="8" spans="1:4" ht="45" customHeight="1">
      <c r="B8" s="389" t="s">
        <v>283</v>
      </c>
      <c r="C8" s="13" t="s">
        <v>284</v>
      </c>
      <c r="D8" s="17" t="s">
        <v>369</v>
      </c>
    </row>
    <row r="9" spans="1:4" ht="45" customHeight="1">
      <c r="B9" s="389"/>
      <c r="C9" s="13" t="s">
        <v>236</v>
      </c>
      <c r="D9" s="16" t="s">
        <v>331</v>
      </c>
    </row>
    <row r="10" spans="1:4" ht="45" customHeight="1">
      <c r="B10" s="389"/>
      <c r="C10" s="13" t="s">
        <v>308</v>
      </c>
      <c r="D10" s="17" t="s">
        <v>402</v>
      </c>
    </row>
    <row r="11" spans="1:4" ht="45" customHeight="1">
      <c r="B11" s="389"/>
      <c r="C11" s="13" t="s">
        <v>237</v>
      </c>
      <c r="D11" s="17" t="s">
        <v>404</v>
      </c>
    </row>
    <row r="12" spans="1:4" ht="45" customHeight="1">
      <c r="B12" s="389"/>
      <c r="C12" s="13" t="s">
        <v>285</v>
      </c>
      <c r="D12" s="17" t="s">
        <v>405</v>
      </c>
    </row>
    <row r="13" spans="1:4" ht="45" customHeight="1">
      <c r="B13" s="390"/>
      <c r="C13" s="14" t="s">
        <v>309</v>
      </c>
      <c r="D13" s="18" t="s">
        <v>403</v>
      </c>
    </row>
  </sheetData>
  <mergeCells count="2">
    <mergeCell ref="B5:B6"/>
    <mergeCell ref="B8:B13"/>
  </mergeCells>
  <phoneticPr fontId="6"/>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B1:AC17"/>
  <sheetViews>
    <sheetView view="pageBreakPreview" zoomScaleSheetLayoutView="100" workbookViewId="0">
      <selection activeCell="L11" sqref="L11"/>
    </sheetView>
  </sheetViews>
  <sheetFormatPr defaultRowHeight="13.5"/>
  <cols>
    <col min="1" max="1" width="1.125" customWidth="1"/>
    <col min="2" max="2" width="3.25" customWidth="1"/>
    <col min="9" max="9" width="23.125" customWidth="1"/>
    <col min="10" max="10" width="1.75" customWidth="1"/>
  </cols>
  <sheetData>
    <row r="1" spans="2:29">
      <c r="AC1" t="s">
        <v>30</v>
      </c>
    </row>
    <row r="3" spans="2:29" ht="25.5" customHeight="1">
      <c r="B3" s="19" t="s">
        <v>87</v>
      </c>
      <c r="I3" s="22" t="s">
        <v>223</v>
      </c>
    </row>
    <row r="5" spans="2:29" ht="46.5" customHeight="1">
      <c r="B5" s="391" t="s">
        <v>163</v>
      </c>
      <c r="C5" s="391"/>
      <c r="D5" s="391"/>
      <c r="E5" s="391"/>
      <c r="F5" s="391"/>
      <c r="G5" s="391"/>
      <c r="H5" s="391"/>
      <c r="I5" s="391"/>
    </row>
    <row r="6" spans="2:29">
      <c r="B6" s="20"/>
      <c r="C6" s="20"/>
      <c r="D6" s="20"/>
      <c r="E6" s="20"/>
      <c r="F6" s="20"/>
      <c r="G6" s="20"/>
      <c r="H6" s="20"/>
      <c r="I6" s="20"/>
    </row>
    <row r="7" spans="2:29">
      <c r="B7" s="20" t="s">
        <v>11</v>
      </c>
      <c r="C7" s="20"/>
      <c r="D7" s="20"/>
      <c r="E7" s="20"/>
      <c r="F7" s="20"/>
      <c r="G7" s="20"/>
      <c r="H7" s="20"/>
      <c r="I7" s="20"/>
    </row>
    <row r="8" spans="2:29">
      <c r="B8" s="20"/>
      <c r="C8" s="20"/>
      <c r="D8" s="20"/>
      <c r="E8" s="20"/>
      <c r="F8" s="20"/>
      <c r="G8" s="20"/>
      <c r="H8" s="20"/>
      <c r="I8" s="20"/>
    </row>
    <row r="9" spans="2:29" ht="55.5" customHeight="1">
      <c r="B9" s="21" t="s">
        <v>77</v>
      </c>
      <c r="C9" s="392" t="s">
        <v>310</v>
      </c>
      <c r="D9" s="392"/>
      <c r="E9" s="392"/>
      <c r="F9" s="392"/>
      <c r="G9" s="392"/>
      <c r="H9" s="392"/>
      <c r="I9" s="392"/>
    </row>
    <row r="10" spans="2:29" ht="13.5" customHeight="1">
      <c r="B10" s="21"/>
      <c r="C10" s="381"/>
      <c r="D10" s="381"/>
      <c r="E10" s="381"/>
      <c r="F10" s="381"/>
      <c r="G10" s="381"/>
      <c r="H10" s="381"/>
      <c r="I10" s="381"/>
    </row>
    <row r="11" spans="2:29" ht="55.5" customHeight="1">
      <c r="B11" s="21" t="s">
        <v>77</v>
      </c>
      <c r="C11" s="393" t="s">
        <v>367</v>
      </c>
      <c r="D11" s="393"/>
      <c r="E11" s="393"/>
      <c r="F11" s="393"/>
      <c r="G11" s="393"/>
      <c r="H11" s="393"/>
      <c r="I11" s="393"/>
    </row>
    <row r="12" spans="2:29">
      <c r="B12" s="20"/>
      <c r="C12" s="20"/>
      <c r="D12" s="20"/>
      <c r="E12" s="20"/>
      <c r="F12" s="20"/>
      <c r="G12" s="20"/>
      <c r="H12" s="20"/>
      <c r="I12" s="20"/>
    </row>
    <row r="13" spans="2:29" ht="55.5" customHeight="1">
      <c r="B13" s="21" t="s">
        <v>77</v>
      </c>
      <c r="C13" s="392" t="s">
        <v>311</v>
      </c>
      <c r="D13" s="392"/>
      <c r="E13" s="392"/>
      <c r="F13" s="392"/>
      <c r="G13" s="392"/>
      <c r="H13" s="392"/>
      <c r="I13" s="392"/>
    </row>
    <row r="14" spans="2:29">
      <c r="B14" s="20"/>
      <c r="C14" s="20"/>
      <c r="D14" s="20"/>
      <c r="E14" s="20"/>
      <c r="F14" s="20"/>
      <c r="G14" s="20"/>
      <c r="H14" s="20"/>
      <c r="I14" s="20"/>
    </row>
    <row r="15" spans="2:29" ht="55.5" customHeight="1">
      <c r="B15" s="21" t="s">
        <v>77</v>
      </c>
      <c r="C15" s="392" t="s">
        <v>156</v>
      </c>
      <c r="D15" s="392"/>
      <c r="E15" s="392"/>
      <c r="F15" s="392"/>
      <c r="G15" s="392"/>
      <c r="H15" s="392"/>
      <c r="I15" s="392"/>
    </row>
    <row r="16" spans="2:29">
      <c r="B16" s="20"/>
      <c r="C16" s="20"/>
      <c r="D16" s="20"/>
      <c r="E16" s="20"/>
      <c r="F16" s="20"/>
      <c r="G16" s="20"/>
      <c r="H16" s="20"/>
      <c r="I16" s="20"/>
    </row>
    <row r="17" spans="2:9" ht="55.5" customHeight="1">
      <c r="B17" s="21" t="s">
        <v>77</v>
      </c>
      <c r="C17" s="392" t="s">
        <v>366</v>
      </c>
      <c r="D17" s="392"/>
      <c r="E17" s="392"/>
      <c r="F17" s="392"/>
      <c r="G17" s="392"/>
      <c r="H17" s="392"/>
      <c r="I17" s="392"/>
    </row>
  </sheetData>
  <mergeCells count="6">
    <mergeCell ref="B5:I5"/>
    <mergeCell ref="C9:I9"/>
    <mergeCell ref="C13:I13"/>
    <mergeCell ref="C15:I15"/>
    <mergeCell ref="C17:I17"/>
    <mergeCell ref="C11:I11"/>
  </mergeCells>
  <phoneticPr fontId="6"/>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c r="A1" s="23"/>
      <c r="B1" s="29"/>
      <c r="G1" s="58" t="s">
        <v>86</v>
      </c>
    </row>
    <row r="2" spans="1:7" ht="14.25">
      <c r="A2" s="24"/>
      <c r="B2" s="30" t="s">
        <v>82</v>
      </c>
      <c r="G2" s="59"/>
    </row>
    <row r="3" spans="1:7" ht="14.25">
      <c r="A3" s="25"/>
      <c r="B3" s="31"/>
      <c r="G3" s="59"/>
    </row>
    <row r="4" spans="1:7" ht="24" customHeight="1">
      <c r="A4" s="394" t="s">
        <v>58</v>
      </c>
      <c r="B4" s="394"/>
      <c r="C4" s="394"/>
      <c r="D4" s="394"/>
      <c r="E4" s="394"/>
      <c r="F4" s="394"/>
      <c r="G4" s="394"/>
    </row>
    <row r="6" spans="1:7" ht="14.25">
      <c r="G6" s="60" t="s">
        <v>42</v>
      </c>
    </row>
    <row r="7" spans="1:7" ht="36" customHeight="1">
      <c r="A7" s="397" t="s">
        <v>9</v>
      </c>
      <c r="B7" s="398"/>
      <c r="C7" s="38" t="s">
        <v>6</v>
      </c>
      <c r="D7" s="48" t="s">
        <v>5</v>
      </c>
      <c r="E7" s="48" t="s">
        <v>21</v>
      </c>
      <c r="F7" s="401" t="s">
        <v>20</v>
      </c>
      <c r="G7" s="61" t="s">
        <v>19</v>
      </c>
    </row>
    <row r="8" spans="1:7" ht="18" customHeight="1">
      <c r="A8" s="399"/>
      <c r="B8" s="400"/>
      <c r="C8" s="39" t="s">
        <v>181</v>
      </c>
      <c r="D8" s="49" t="s">
        <v>17</v>
      </c>
      <c r="E8" s="53" t="s">
        <v>27</v>
      </c>
      <c r="F8" s="402"/>
      <c r="G8" s="62" t="s">
        <v>10</v>
      </c>
    </row>
    <row r="9" spans="1:7" ht="29.25" customHeight="1">
      <c r="A9" s="395" t="s">
        <v>144</v>
      </c>
      <c r="B9" s="396"/>
      <c r="C9" s="40"/>
      <c r="D9" s="50"/>
      <c r="E9" s="40"/>
      <c r="F9" s="40"/>
      <c r="G9" s="63"/>
    </row>
    <row r="10" spans="1:7" ht="18" customHeight="1">
      <c r="A10" s="27"/>
      <c r="B10" s="403" t="s">
        <v>171</v>
      </c>
      <c r="C10" s="41">
        <v>0</v>
      </c>
      <c r="D10" s="41">
        <v>0</v>
      </c>
      <c r="E10" s="41">
        <f t="shared" ref="E10:E17" si="0">C10-D10</f>
        <v>0</v>
      </c>
      <c r="F10" s="405" t="s">
        <v>154</v>
      </c>
      <c r="G10" s="64">
        <f>E10*1</f>
        <v>0</v>
      </c>
    </row>
    <row r="11" spans="1:7" ht="18" customHeight="1">
      <c r="A11" s="27"/>
      <c r="B11" s="404"/>
      <c r="C11" s="42">
        <v>0</v>
      </c>
      <c r="D11" s="42">
        <v>0</v>
      </c>
      <c r="E11" s="42">
        <f t="shared" si="0"/>
        <v>0</v>
      </c>
      <c r="F11" s="406"/>
      <c r="G11" s="65">
        <f>E11*1</f>
        <v>0</v>
      </c>
    </row>
    <row r="12" spans="1:7" ht="18" customHeight="1">
      <c r="A12" s="27"/>
      <c r="B12" s="403" t="s">
        <v>141</v>
      </c>
      <c r="C12" s="43">
        <v>0</v>
      </c>
      <c r="D12" s="41">
        <v>0</v>
      </c>
      <c r="E12" s="41">
        <f t="shared" si="0"/>
        <v>0</v>
      </c>
      <c r="F12" s="405" t="s">
        <v>154</v>
      </c>
      <c r="G12" s="64">
        <f>E12*1</f>
        <v>0</v>
      </c>
    </row>
    <row r="13" spans="1:7" ht="18" customHeight="1">
      <c r="A13" s="27"/>
      <c r="B13" s="404"/>
      <c r="C13" s="44">
        <v>0</v>
      </c>
      <c r="D13" s="42">
        <v>0</v>
      </c>
      <c r="E13" s="42">
        <f t="shared" si="0"/>
        <v>0</v>
      </c>
      <c r="F13" s="406"/>
      <c r="G13" s="65">
        <f>E13*1</f>
        <v>0</v>
      </c>
    </row>
    <row r="14" spans="1:7" ht="18" customHeight="1">
      <c r="A14" s="27"/>
      <c r="B14" s="403" t="s">
        <v>142</v>
      </c>
      <c r="C14" s="43">
        <v>0</v>
      </c>
      <c r="D14" s="41">
        <v>0</v>
      </c>
      <c r="E14" s="41">
        <f t="shared" si="0"/>
        <v>0</v>
      </c>
      <c r="F14" s="405" t="s">
        <v>120</v>
      </c>
      <c r="G14" s="64">
        <f>E14*1/3</f>
        <v>0</v>
      </c>
    </row>
    <row r="15" spans="1:7" ht="18" customHeight="1">
      <c r="A15" s="27"/>
      <c r="B15" s="404"/>
      <c r="C15" s="44">
        <v>0</v>
      </c>
      <c r="D15" s="42">
        <v>0</v>
      </c>
      <c r="E15" s="42">
        <f t="shared" si="0"/>
        <v>0</v>
      </c>
      <c r="F15" s="406"/>
      <c r="G15" s="65">
        <f>E15*1/3</f>
        <v>0</v>
      </c>
    </row>
    <row r="16" spans="1:7" ht="18" customHeight="1">
      <c r="A16" s="27"/>
      <c r="B16" s="403" t="s">
        <v>106</v>
      </c>
      <c r="C16" s="43">
        <v>0</v>
      </c>
      <c r="D16" s="41">
        <v>0</v>
      </c>
      <c r="E16" s="41">
        <f t="shared" si="0"/>
        <v>0</v>
      </c>
      <c r="F16" s="405" t="s">
        <v>120</v>
      </c>
      <c r="G16" s="64">
        <f>E16*1/3</f>
        <v>0</v>
      </c>
    </row>
    <row r="17" spans="1:7" ht="18" customHeight="1">
      <c r="A17" s="27"/>
      <c r="B17" s="404"/>
      <c r="C17" s="44">
        <v>0</v>
      </c>
      <c r="D17" s="42">
        <v>0</v>
      </c>
      <c r="E17" s="42">
        <f t="shared" si="0"/>
        <v>0</v>
      </c>
      <c r="F17" s="406"/>
      <c r="G17" s="65">
        <f>E17*1/3</f>
        <v>0</v>
      </c>
    </row>
    <row r="18" spans="1:7" ht="18" customHeight="1">
      <c r="A18" s="27"/>
      <c r="B18" s="403"/>
      <c r="C18" s="43"/>
      <c r="D18" s="45"/>
      <c r="E18" s="54"/>
      <c r="F18" s="407"/>
      <c r="G18" s="64"/>
    </row>
    <row r="19" spans="1:7" ht="18" customHeight="1">
      <c r="A19" s="27"/>
      <c r="B19" s="404"/>
      <c r="C19" s="44"/>
      <c r="D19" s="51"/>
      <c r="E19" s="55"/>
      <c r="F19" s="408"/>
      <c r="G19" s="65"/>
    </row>
    <row r="20" spans="1:7" ht="18" customHeight="1">
      <c r="A20" s="27"/>
      <c r="B20" s="403"/>
      <c r="C20" s="45"/>
      <c r="D20" s="45"/>
      <c r="E20" s="41"/>
      <c r="F20" s="407"/>
      <c r="G20" s="64"/>
    </row>
    <row r="21" spans="1:7" ht="18" customHeight="1">
      <c r="A21" s="28"/>
      <c r="B21" s="404"/>
      <c r="C21" s="42"/>
      <c r="D21" s="51"/>
      <c r="E21" s="42"/>
      <c r="F21" s="409"/>
      <c r="G21" s="65"/>
    </row>
    <row r="22" spans="1:7" ht="18" customHeight="1">
      <c r="A22" s="410"/>
      <c r="B22" s="32" t="s">
        <v>173</v>
      </c>
      <c r="C22" s="46">
        <f>C10+C12+C14+C16+C18+C20</f>
        <v>0</v>
      </c>
      <c r="D22" s="46">
        <f>D10+D12+D14+D16+D18+D20</f>
        <v>0</v>
      </c>
      <c r="E22" s="46">
        <f>E10+E12+E14+E16+E18+E20</f>
        <v>0</v>
      </c>
      <c r="F22" s="40"/>
      <c r="G22" s="66">
        <f>G10+G12+G14+G16+G18+G20</f>
        <v>0</v>
      </c>
    </row>
    <row r="23" spans="1:7" ht="18" customHeight="1">
      <c r="A23" s="410"/>
      <c r="B23" s="33" t="s">
        <v>174</v>
      </c>
      <c r="C23" s="42">
        <f>C19+C21+C11+C13+C15+C17</f>
        <v>0</v>
      </c>
      <c r="D23" s="42">
        <f>D19+D21+D11+D13+D15+D17</f>
        <v>0</v>
      </c>
      <c r="E23" s="42">
        <f>E19+E21+E11+E13+E15+E17</f>
        <v>0</v>
      </c>
      <c r="F23" s="56"/>
      <c r="G23" s="65">
        <f>G19+G21+G11+G13+G15+G17</f>
        <v>0</v>
      </c>
    </row>
    <row r="24" spans="1:7" ht="18" customHeight="1">
      <c r="A24" s="411"/>
      <c r="B24" s="34" t="s">
        <v>175</v>
      </c>
      <c r="C24" s="47">
        <f>C23-C22</f>
        <v>0</v>
      </c>
      <c r="D24" s="52">
        <f>D23-D22</f>
        <v>0</v>
      </c>
      <c r="E24" s="47">
        <f>E23-E22</f>
        <v>0</v>
      </c>
      <c r="F24" s="57"/>
      <c r="G24" s="67">
        <f>G23-G22</f>
        <v>0</v>
      </c>
    </row>
    <row r="26" spans="1:7" ht="14.25">
      <c r="B26" s="35" t="s">
        <v>31</v>
      </c>
    </row>
    <row r="28" spans="1:7" ht="18" customHeight="1">
      <c r="B28" s="36" t="s">
        <v>89</v>
      </c>
      <c r="C28" s="36"/>
      <c r="D28" s="20"/>
      <c r="E28" s="36" t="s">
        <v>33</v>
      </c>
      <c r="F28" s="36"/>
    </row>
    <row r="29" spans="1:7" ht="18" customHeight="1">
      <c r="B29" s="36" t="s">
        <v>89</v>
      </c>
      <c r="C29" s="36"/>
      <c r="D29" s="20"/>
      <c r="E29" s="36" t="s">
        <v>33</v>
      </c>
      <c r="F29" s="36"/>
    </row>
    <row r="30" spans="1:7" ht="18" customHeight="1">
      <c r="B30" s="36" t="s">
        <v>89</v>
      </c>
      <c r="C30" s="36"/>
      <c r="D30" s="20"/>
      <c r="E30" s="36" t="s">
        <v>33</v>
      </c>
      <c r="F30" s="36"/>
    </row>
    <row r="34" spans="2:2" ht="14.25">
      <c r="B34" s="35" t="s">
        <v>34</v>
      </c>
    </row>
    <row r="35" spans="2:2" ht="14.25">
      <c r="B35" s="37" t="s">
        <v>213</v>
      </c>
    </row>
    <row r="36" spans="2:2" ht="15.75">
      <c r="B36" s="37" t="s">
        <v>85</v>
      </c>
    </row>
    <row r="37" spans="2:2" ht="14.25">
      <c r="B37" s="35" t="s">
        <v>7</v>
      </c>
    </row>
  </sheetData>
  <mergeCells count="17">
    <mergeCell ref="B18:B19"/>
    <mergeCell ref="F18:F19"/>
    <mergeCell ref="B20:B21"/>
    <mergeCell ref="F20:F21"/>
    <mergeCell ref="A22:A24"/>
    <mergeCell ref="B12:B13"/>
    <mergeCell ref="F12:F13"/>
    <mergeCell ref="B14:B15"/>
    <mergeCell ref="F14:F15"/>
    <mergeCell ref="B16:B17"/>
    <mergeCell ref="F16:F17"/>
    <mergeCell ref="A4:G4"/>
    <mergeCell ref="A9:B9"/>
    <mergeCell ref="A7:B8"/>
    <mergeCell ref="F7:F8"/>
    <mergeCell ref="B10:B11"/>
    <mergeCell ref="F10:F11"/>
  </mergeCells>
  <phoneticPr fontId="6"/>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F0"/>
  </sheetPr>
  <dimension ref="A1:AZ72"/>
  <sheetViews>
    <sheetView tabSelected="1" view="pageBreakPreview" zoomScaleSheetLayoutView="100" workbookViewId="0"/>
  </sheetViews>
  <sheetFormatPr defaultColWidth="9" defaultRowHeight="14.25"/>
  <cols>
    <col min="1" max="2" width="2.75" style="37" customWidth="1"/>
    <col min="3" max="3" width="6.625" style="37" customWidth="1"/>
    <col min="4" max="4" width="10.625" style="37" customWidth="1"/>
    <col min="5" max="5" width="3.25" style="37" customWidth="1"/>
    <col min="6" max="6" width="3.125" style="37" customWidth="1"/>
    <col min="7" max="7" width="4.25" style="37" customWidth="1"/>
    <col min="8" max="9" width="4.375" style="37" customWidth="1"/>
    <col min="10" max="10" width="9.375" style="37" customWidth="1"/>
    <col min="11" max="11" width="21.375" style="37" customWidth="1"/>
    <col min="12" max="12" width="11.375" style="37" customWidth="1"/>
    <col min="13" max="13" width="5.25" style="37" customWidth="1"/>
    <col min="14" max="14" width="3.5" style="37" customWidth="1"/>
    <col min="15" max="15" width="1.625" style="37" customWidth="1"/>
    <col min="16" max="26" width="9" style="37"/>
    <col min="27" max="52" width="9" style="68"/>
    <col min="53" max="16384" width="9" style="37"/>
  </cols>
  <sheetData>
    <row r="1" spans="1:38" ht="15.75" customHeight="1">
      <c r="A1"/>
      <c r="B1"/>
      <c r="C1"/>
      <c r="D1"/>
      <c r="E1"/>
      <c r="F1"/>
      <c r="G1"/>
      <c r="H1"/>
      <c r="I1"/>
      <c r="J1"/>
      <c r="K1"/>
      <c r="L1"/>
      <c r="M1" s="4" t="s">
        <v>167</v>
      </c>
      <c r="N1"/>
      <c r="O1"/>
      <c r="P1"/>
      <c r="Q1"/>
      <c r="R1"/>
      <c r="S1"/>
      <c r="T1"/>
      <c r="U1"/>
      <c r="V1"/>
      <c r="W1"/>
      <c r="X1"/>
      <c r="Y1"/>
      <c r="Z1"/>
      <c r="AA1" s="84" t="s">
        <v>268</v>
      </c>
      <c r="AB1" s="60" t="s">
        <v>280</v>
      </c>
      <c r="AC1" s="60" t="s">
        <v>30</v>
      </c>
      <c r="AD1" s="60" t="s">
        <v>252</v>
      </c>
      <c r="AE1" s="60" t="s">
        <v>279</v>
      </c>
      <c r="AF1" s="60" t="s">
        <v>277</v>
      </c>
      <c r="AG1" s="60" t="s">
        <v>104</v>
      </c>
      <c r="AH1" s="60" t="s">
        <v>199</v>
      </c>
      <c r="AI1" s="60" t="s">
        <v>269</v>
      </c>
      <c r="AJ1" s="60" t="s">
        <v>270</v>
      </c>
      <c r="AK1" s="60" t="s">
        <v>281</v>
      </c>
      <c r="AL1" s="60"/>
    </row>
    <row r="2" spans="1:38">
      <c r="A2" s="25"/>
      <c r="B2" s="69"/>
      <c r="C2" s="69"/>
      <c r="D2" s="69"/>
      <c r="AA2" s="68" t="str">
        <f>L9</f>
        <v>協議会・団体等の名称</v>
      </c>
      <c r="AB2" s="68" t="str">
        <f>L11</f>
        <v>代表者の役職及び氏名</v>
      </c>
      <c r="AC2" s="68">
        <f>H55</f>
        <v>0</v>
      </c>
      <c r="AD2" s="68">
        <f>J55</f>
        <v>0</v>
      </c>
      <c r="AE2" s="68">
        <f>J57</f>
        <v>0</v>
      </c>
      <c r="AF2" s="68">
        <f>J58</f>
        <v>0</v>
      </c>
      <c r="AG2" s="68">
        <f>G60</f>
        <v>0</v>
      </c>
      <c r="AH2" s="68">
        <f>G61</f>
        <v>0</v>
      </c>
      <c r="AI2" s="68">
        <f>G62</f>
        <v>0</v>
      </c>
      <c r="AJ2" s="68">
        <f>J63</f>
        <v>0</v>
      </c>
      <c r="AK2" s="68">
        <f>J64</f>
        <v>0</v>
      </c>
    </row>
    <row r="3" spans="1:38" ht="15.75" customHeight="1">
      <c r="K3" s="420" t="str">
        <f>設定!B8</f>
        <v>令和〇年○○月○○日</v>
      </c>
      <c r="L3" s="420"/>
      <c r="M3" s="420"/>
    </row>
    <row r="5" spans="1:38" ht="15.75" customHeight="1">
      <c r="B5" s="37" t="s">
        <v>257</v>
      </c>
    </row>
    <row r="6" spans="1:38" ht="6" customHeight="1"/>
    <row r="7" spans="1:38" ht="15.75" customHeight="1">
      <c r="D7" s="60" t="s">
        <v>28</v>
      </c>
      <c r="E7" s="394" t="str">
        <f>設定!B4</f>
        <v>合田　純一</v>
      </c>
      <c r="F7" s="394"/>
      <c r="G7" s="394"/>
      <c r="H7" s="394"/>
      <c r="I7" s="37" t="s">
        <v>256</v>
      </c>
      <c r="K7" s="35"/>
    </row>
    <row r="8" spans="1:38">
      <c r="E8" s="60"/>
      <c r="F8" s="26"/>
      <c r="G8" s="26"/>
      <c r="H8" s="26"/>
      <c r="K8" s="35"/>
    </row>
    <row r="9" spans="1:38" ht="15.75" customHeight="1">
      <c r="C9" s="35"/>
      <c r="D9" s="35"/>
      <c r="E9" s="35"/>
      <c r="F9" s="35"/>
      <c r="G9" s="35"/>
      <c r="H9" s="35"/>
      <c r="I9" s="35"/>
      <c r="J9" s="35"/>
      <c r="K9" s="35"/>
      <c r="L9" s="60" t="str">
        <f>設定!B6</f>
        <v>協議会・団体等の名称</v>
      </c>
    </row>
    <row r="10" spans="1:38" ht="6" customHeight="1"/>
    <row r="11" spans="1:38" ht="15.75" customHeight="1">
      <c r="L11" s="60" t="str">
        <f>設定!B7</f>
        <v>代表者の役職及び氏名</v>
      </c>
    </row>
    <row r="13" spans="1:38">
      <c r="C13" s="20"/>
    </row>
    <row r="14" spans="1:38" ht="15.75" customHeight="1">
      <c r="B14" s="416" t="str">
        <f>設定!B1&amp;"　"&amp;設定!B2</f>
        <v>令和７年度　住宅ストック維持・向上促進事業</v>
      </c>
      <c r="C14" s="416"/>
      <c r="D14" s="416"/>
      <c r="E14" s="416"/>
      <c r="F14" s="416"/>
      <c r="G14" s="416"/>
      <c r="H14" s="416"/>
      <c r="I14" s="416"/>
      <c r="J14" s="416"/>
      <c r="K14" s="416"/>
      <c r="L14" s="416"/>
      <c r="M14" s="416"/>
      <c r="N14" s="83"/>
    </row>
    <row r="15" spans="1:38" ht="6" customHeight="1">
      <c r="B15" s="71"/>
      <c r="C15" s="71"/>
      <c r="D15" s="70"/>
      <c r="E15" s="70"/>
      <c r="F15" s="70"/>
      <c r="G15" s="70"/>
      <c r="H15" s="70"/>
      <c r="I15" s="70"/>
      <c r="J15" s="70"/>
      <c r="K15" s="70"/>
      <c r="L15" s="70"/>
      <c r="M15" s="70"/>
      <c r="N15" s="83"/>
    </row>
    <row r="16" spans="1:38" ht="15.75" customHeight="1">
      <c r="B16" s="416" t="str">
        <f>設定!B3</f>
        <v>(良質住宅ストック形成のための市場環境整備促進事業)</v>
      </c>
      <c r="C16" s="416"/>
      <c r="D16" s="416"/>
      <c r="E16" s="416"/>
      <c r="F16" s="416"/>
      <c r="G16" s="416"/>
      <c r="H16" s="416"/>
      <c r="I16" s="416"/>
      <c r="J16" s="416"/>
      <c r="K16" s="416"/>
      <c r="L16" s="416"/>
      <c r="M16" s="416"/>
      <c r="N16" s="83"/>
    </row>
    <row r="17" spans="2:14" ht="6" customHeight="1">
      <c r="B17" s="71"/>
      <c r="C17" s="71"/>
      <c r="D17" s="70"/>
      <c r="E17" s="70"/>
      <c r="F17" s="70"/>
      <c r="G17" s="70"/>
      <c r="H17" s="70"/>
      <c r="I17" s="70"/>
      <c r="J17" s="70"/>
      <c r="K17" s="70"/>
      <c r="L17" s="70"/>
      <c r="M17" s="70"/>
      <c r="N17" s="83"/>
    </row>
    <row r="18" spans="2:14" ht="15.75" customHeight="1">
      <c r="B18" s="416" t="s">
        <v>247</v>
      </c>
      <c r="C18" s="416"/>
      <c r="D18" s="416"/>
      <c r="E18" s="416"/>
      <c r="F18" s="416"/>
      <c r="G18" s="416"/>
      <c r="H18" s="416"/>
      <c r="I18" s="416"/>
      <c r="J18" s="416"/>
      <c r="K18" s="416"/>
      <c r="L18" s="416"/>
      <c r="M18" s="416"/>
      <c r="N18" s="83"/>
    </row>
    <row r="19" spans="2:14">
      <c r="B19" s="72"/>
      <c r="C19" s="72"/>
      <c r="D19" s="72"/>
      <c r="E19" s="72"/>
      <c r="F19" s="72"/>
      <c r="G19" s="72"/>
      <c r="H19" s="72"/>
      <c r="I19" s="72"/>
      <c r="J19" s="72"/>
      <c r="K19" s="72"/>
      <c r="L19" s="72"/>
      <c r="M19" s="72"/>
      <c r="N19" s="83"/>
    </row>
    <row r="21" spans="2:14">
      <c r="B21" s="417" t="str">
        <f>"　"&amp;設定!B1&amp;"　"&amp;設定!B2&amp;"に要する費用について、補助金の交付を受けたいので、補助金等に係る予算の執行の適正化に関する法律第５条の規定により、関係書類を添えて下記の通り申請します。"</f>
        <v>　令和７年度　住宅ストック維持・向上促進事業に要する費用について、補助金の交付を受けたいので、補助金等に係る予算の執行の適正化に関する法律第５条の規定により、関係書類を添えて下記の通り申請します。</v>
      </c>
      <c r="C21" s="417"/>
      <c r="D21" s="417"/>
      <c r="E21" s="417"/>
      <c r="F21" s="417"/>
      <c r="G21" s="417"/>
      <c r="H21" s="417"/>
      <c r="I21" s="417"/>
      <c r="J21" s="417"/>
      <c r="K21" s="417"/>
      <c r="L21" s="417"/>
      <c r="M21" s="417"/>
      <c r="N21" s="73"/>
    </row>
    <row r="22" spans="2:14">
      <c r="B22" s="417"/>
      <c r="C22" s="417"/>
      <c r="D22" s="417"/>
      <c r="E22" s="417"/>
      <c r="F22" s="417"/>
      <c r="G22" s="417"/>
      <c r="H22" s="417"/>
      <c r="I22" s="417"/>
      <c r="J22" s="417"/>
      <c r="K22" s="417"/>
      <c r="L22" s="417"/>
      <c r="M22" s="417"/>
      <c r="N22" s="73"/>
    </row>
    <row r="23" spans="2:14">
      <c r="B23" s="417"/>
      <c r="C23" s="417"/>
      <c r="D23" s="417"/>
      <c r="E23" s="417"/>
      <c r="F23" s="417"/>
      <c r="G23" s="417"/>
      <c r="H23" s="417"/>
      <c r="I23" s="417"/>
      <c r="J23" s="417"/>
      <c r="K23" s="417"/>
      <c r="L23" s="417"/>
      <c r="M23" s="417"/>
      <c r="N23" s="73"/>
    </row>
    <row r="24" spans="2:14">
      <c r="B24" s="417"/>
      <c r="C24" s="417"/>
      <c r="D24" s="417"/>
      <c r="E24" s="417"/>
      <c r="F24" s="417"/>
      <c r="G24" s="417"/>
      <c r="H24" s="417"/>
      <c r="I24" s="417"/>
      <c r="J24" s="417"/>
      <c r="K24" s="417"/>
      <c r="L24" s="417"/>
      <c r="M24" s="417"/>
      <c r="N24" s="73"/>
    </row>
    <row r="25" spans="2:14">
      <c r="B25" s="73"/>
      <c r="C25" s="73"/>
      <c r="D25" s="73"/>
      <c r="E25" s="73"/>
      <c r="F25" s="73"/>
      <c r="G25" s="73"/>
      <c r="H25" s="73"/>
      <c r="I25" s="73"/>
      <c r="J25" s="73"/>
      <c r="K25" s="73"/>
      <c r="L25" s="73"/>
      <c r="M25" s="73"/>
      <c r="N25" s="73"/>
    </row>
    <row r="26" spans="2:14">
      <c r="B26" s="73"/>
      <c r="C26" s="73"/>
      <c r="D26" s="73"/>
      <c r="E26" s="73"/>
      <c r="F26" s="73"/>
      <c r="G26" s="73"/>
      <c r="H26" s="73"/>
      <c r="I26" s="73"/>
      <c r="J26" s="73"/>
      <c r="K26" s="73"/>
      <c r="L26" s="73"/>
      <c r="M26" s="73"/>
      <c r="N26" s="73"/>
    </row>
    <row r="27" spans="2:14" ht="15.75" customHeight="1">
      <c r="B27" s="394" t="s">
        <v>81</v>
      </c>
      <c r="C27" s="394"/>
      <c r="D27" s="394"/>
      <c r="E27" s="394"/>
      <c r="F27" s="394"/>
      <c r="G27" s="394"/>
      <c r="H27" s="394"/>
      <c r="I27" s="394"/>
      <c r="J27" s="394"/>
      <c r="K27" s="394"/>
      <c r="L27" s="394"/>
      <c r="M27" s="394"/>
    </row>
    <row r="28" spans="2:14">
      <c r="I28" s="26"/>
    </row>
    <row r="29" spans="2:14">
      <c r="I29" s="26"/>
    </row>
    <row r="30" spans="2:14" ht="15.75" customHeight="1">
      <c r="B30" s="74" t="s">
        <v>371</v>
      </c>
      <c r="C30" s="37" t="s">
        <v>251</v>
      </c>
      <c r="F30" s="37" t="str">
        <f>設定!B2</f>
        <v>住宅ストック維持・向上促進事業</v>
      </c>
      <c r="L30" s="82"/>
    </row>
    <row r="31" spans="2:14" ht="6" customHeight="1">
      <c r="B31" s="74"/>
      <c r="L31" s="82"/>
    </row>
    <row r="32" spans="2:14" ht="15.75" customHeight="1">
      <c r="B32" s="74"/>
      <c r="F32" s="37" t="str">
        <f>設定!B3</f>
        <v>(良質住宅ストック形成のための市場環境整備促進事業)</v>
      </c>
      <c r="L32" s="82"/>
    </row>
    <row r="33" spans="2:12" ht="6" customHeight="1">
      <c r="B33" s="74"/>
      <c r="L33" s="82"/>
    </row>
    <row r="34" spans="2:12" ht="18" customHeight="1">
      <c r="E34" s="71"/>
      <c r="F34" s="37" t="s">
        <v>88</v>
      </c>
      <c r="G34" s="25" t="s">
        <v>335</v>
      </c>
    </row>
    <row r="35" spans="2:12" ht="6" customHeight="1">
      <c r="E35" s="69"/>
      <c r="G35" s="353"/>
    </row>
    <row r="36" spans="2:12" ht="18" customHeight="1">
      <c r="E36" s="69"/>
      <c r="G36" s="353" t="s">
        <v>336</v>
      </c>
    </row>
    <row r="37" spans="2:12" ht="6" customHeight="1">
      <c r="E37" s="69"/>
      <c r="G37" s="353"/>
    </row>
    <row r="38" spans="2:12" ht="18" customHeight="1">
      <c r="E38" s="71"/>
      <c r="F38" s="37" t="s">
        <v>88</v>
      </c>
      <c r="G38" s="353" t="s">
        <v>337</v>
      </c>
    </row>
    <row r="39" spans="2:12">
      <c r="E39" s="69"/>
    </row>
    <row r="41" spans="2:12" ht="15.75" customHeight="1">
      <c r="B41" s="74" t="s">
        <v>370</v>
      </c>
      <c r="C41" s="37" t="s">
        <v>254</v>
      </c>
      <c r="G41" s="415"/>
      <c r="H41" s="415"/>
      <c r="I41" s="415"/>
      <c r="J41" s="415"/>
      <c r="K41" s="69" t="s">
        <v>218</v>
      </c>
    </row>
    <row r="42" spans="2:12">
      <c r="B42" s="74"/>
      <c r="F42" s="26"/>
      <c r="G42" s="26"/>
      <c r="H42" s="26"/>
      <c r="I42" s="26"/>
      <c r="J42" s="69"/>
    </row>
    <row r="43" spans="2:12">
      <c r="D43" s="78"/>
      <c r="E43" s="78"/>
      <c r="F43" s="78"/>
      <c r="G43" s="78"/>
      <c r="H43" s="78"/>
      <c r="I43" s="78"/>
    </row>
    <row r="44" spans="2:12" ht="15.75" customHeight="1">
      <c r="B44" s="74" t="s">
        <v>388</v>
      </c>
      <c r="C44" s="37" t="s">
        <v>328</v>
      </c>
    </row>
    <row r="45" spans="2:12">
      <c r="B45" s="74"/>
    </row>
    <row r="46" spans="2:12">
      <c r="B46" s="74"/>
    </row>
    <row r="47" spans="2:12" ht="15.75" customHeight="1">
      <c r="B47" s="75" t="s">
        <v>390</v>
      </c>
      <c r="C47" s="37" t="s">
        <v>255</v>
      </c>
      <c r="I47" s="37" t="s">
        <v>329</v>
      </c>
    </row>
    <row r="48" spans="2:12">
      <c r="B48" s="75"/>
    </row>
    <row r="50" spans="2:52" ht="15.75" customHeight="1">
      <c r="B50" s="75" t="s">
        <v>391</v>
      </c>
      <c r="C50" s="37" t="s">
        <v>25</v>
      </c>
      <c r="G50" s="418" t="str">
        <f>設定!B10</f>
        <v>令和〇年○○月○○日</v>
      </c>
      <c r="H50" s="419"/>
      <c r="I50" s="419"/>
      <c r="J50" s="419"/>
      <c r="K50" s="419"/>
    </row>
    <row r="51" spans="2:52">
      <c r="B51" s="75"/>
      <c r="F51" s="26"/>
      <c r="G51" s="26"/>
      <c r="H51" s="26"/>
      <c r="I51" s="26"/>
    </row>
    <row r="52" spans="2:52">
      <c r="B52" s="75"/>
      <c r="F52" s="26"/>
      <c r="G52" s="26"/>
      <c r="H52" s="26"/>
      <c r="I52" s="26"/>
    </row>
    <row r="53" spans="2:52" ht="15.75" customHeight="1">
      <c r="B53" s="75" t="s">
        <v>392</v>
      </c>
      <c r="C53" s="37" t="s">
        <v>276</v>
      </c>
    </row>
    <row r="54" spans="2:52" ht="6" customHeight="1"/>
    <row r="55" spans="2:52" ht="15.75" customHeight="1">
      <c r="C55" s="421" t="s">
        <v>271</v>
      </c>
      <c r="D55" s="422"/>
      <c r="E55" s="422"/>
      <c r="F55" s="423"/>
      <c r="G55" s="427" t="s">
        <v>333</v>
      </c>
      <c r="H55" s="428"/>
      <c r="I55" s="428"/>
      <c r="J55" s="428"/>
      <c r="K55" s="428"/>
      <c r="L55" s="428"/>
      <c r="M55" s="429"/>
      <c r="AZ55" s="37"/>
    </row>
    <row r="56" spans="2:52" ht="15.75" customHeight="1">
      <c r="C56" s="421"/>
      <c r="D56" s="422"/>
      <c r="E56" s="422"/>
      <c r="F56" s="423"/>
      <c r="G56" s="412" t="s">
        <v>372</v>
      </c>
      <c r="H56" s="413"/>
      <c r="I56" s="413"/>
      <c r="J56" s="413"/>
      <c r="K56" s="413"/>
      <c r="L56" s="413"/>
      <c r="M56" s="414"/>
      <c r="AZ56" s="37"/>
    </row>
    <row r="57" spans="2:52" ht="15.75" customHeight="1">
      <c r="C57" s="421"/>
      <c r="D57" s="422"/>
      <c r="E57" s="422"/>
      <c r="F57" s="423"/>
      <c r="G57" s="430" t="s">
        <v>373</v>
      </c>
      <c r="H57" s="431"/>
      <c r="I57" s="431"/>
      <c r="J57" s="431"/>
      <c r="K57" s="431"/>
      <c r="L57" s="431"/>
      <c r="M57" s="432"/>
      <c r="AZ57" s="37"/>
    </row>
    <row r="58" spans="2:52" ht="15.75" customHeight="1">
      <c r="C58" s="424" t="s">
        <v>272</v>
      </c>
      <c r="D58" s="425"/>
      <c r="E58" s="425"/>
      <c r="F58" s="426"/>
      <c r="G58" s="433" t="s">
        <v>374</v>
      </c>
      <c r="H58" s="434"/>
      <c r="I58" s="434"/>
      <c r="J58" s="434"/>
      <c r="K58" s="434"/>
      <c r="L58" s="434"/>
      <c r="M58" s="435"/>
      <c r="AZ58" s="37"/>
    </row>
    <row r="59" spans="2:52" ht="6" customHeight="1">
      <c r="C59" s="77"/>
      <c r="D59" s="77"/>
      <c r="E59" s="77"/>
      <c r="F59" s="77"/>
      <c r="G59" s="81"/>
      <c r="H59" s="81"/>
      <c r="I59" s="81"/>
      <c r="J59" s="81"/>
      <c r="K59" s="81"/>
      <c r="L59" s="81"/>
      <c r="M59" s="81"/>
      <c r="AZ59" s="37"/>
    </row>
    <row r="60" spans="2:52" ht="15.75" customHeight="1">
      <c r="C60" s="421" t="s">
        <v>273</v>
      </c>
      <c r="D60" s="422"/>
      <c r="E60" s="422"/>
      <c r="F60" s="423"/>
      <c r="G60" s="433"/>
      <c r="H60" s="434"/>
      <c r="I60" s="434"/>
      <c r="J60" s="434"/>
      <c r="K60" s="434"/>
      <c r="L60" s="434"/>
      <c r="M60" s="435"/>
      <c r="AZ60" s="37"/>
    </row>
    <row r="61" spans="2:52" ht="15.75" customHeight="1">
      <c r="C61" s="421" t="s">
        <v>274</v>
      </c>
      <c r="D61" s="422"/>
      <c r="E61" s="422"/>
      <c r="F61" s="423"/>
      <c r="G61" s="433"/>
      <c r="H61" s="434"/>
      <c r="I61" s="434"/>
      <c r="J61" s="434"/>
      <c r="K61" s="434"/>
      <c r="L61" s="434"/>
      <c r="M61" s="435"/>
      <c r="AZ61" s="37"/>
    </row>
    <row r="62" spans="2:52" ht="15.75" customHeight="1">
      <c r="C62" s="421" t="s">
        <v>177</v>
      </c>
      <c r="D62" s="422"/>
      <c r="E62" s="422"/>
      <c r="F62" s="423"/>
      <c r="G62" s="433"/>
      <c r="H62" s="434"/>
      <c r="I62" s="434"/>
      <c r="J62" s="434"/>
      <c r="K62" s="434"/>
      <c r="L62" s="434"/>
      <c r="M62" s="435"/>
      <c r="AZ62" s="37"/>
    </row>
    <row r="63" spans="2:52" ht="15.75" customHeight="1">
      <c r="C63" s="424" t="s">
        <v>275</v>
      </c>
      <c r="D63" s="425"/>
      <c r="E63" s="425"/>
      <c r="F63" s="426"/>
      <c r="G63" s="436" t="s">
        <v>334</v>
      </c>
      <c r="H63" s="437"/>
      <c r="I63" s="437"/>
      <c r="J63" s="437"/>
      <c r="K63" s="437"/>
      <c r="L63" s="437"/>
      <c r="M63" s="438"/>
      <c r="AZ63" s="37"/>
    </row>
    <row r="64" spans="2:52" ht="15.75" customHeight="1">
      <c r="C64" s="424"/>
      <c r="D64" s="425"/>
      <c r="E64" s="425"/>
      <c r="F64" s="426"/>
      <c r="G64" s="439" t="s">
        <v>92</v>
      </c>
      <c r="H64" s="440"/>
      <c r="I64" s="440"/>
      <c r="J64" s="440"/>
      <c r="K64" s="440"/>
      <c r="L64" s="440"/>
      <c r="M64" s="441"/>
      <c r="AZ64" s="37"/>
    </row>
    <row r="65" spans="2:52">
      <c r="B65" s="20"/>
      <c r="C65" s="20"/>
      <c r="D65" s="20"/>
      <c r="E65" s="20"/>
      <c r="F65" s="20"/>
      <c r="G65" s="20"/>
      <c r="H65" s="20"/>
      <c r="I65" s="20"/>
      <c r="J65" s="20"/>
      <c r="K65" s="20"/>
      <c r="L65" s="20"/>
      <c r="M65" s="20"/>
      <c r="AZ65" s="37"/>
    </row>
    <row r="66" spans="2:52" ht="15.75" customHeight="1">
      <c r="B66" s="76"/>
      <c r="C66" s="37" t="s">
        <v>291</v>
      </c>
      <c r="D66" s="20"/>
      <c r="E66" s="20"/>
      <c r="F66" s="20"/>
      <c r="G66" s="20"/>
      <c r="H66" s="20"/>
      <c r="I66" s="76"/>
      <c r="J66" s="76"/>
      <c r="K66" s="76"/>
      <c r="L66" s="76"/>
      <c r="M66" s="20"/>
    </row>
    <row r="67" spans="2:52" ht="15.75" customHeight="1">
      <c r="B67" s="76"/>
      <c r="C67" s="37" t="s">
        <v>46</v>
      </c>
      <c r="D67" s="20"/>
      <c r="E67" s="80"/>
      <c r="F67" s="20"/>
      <c r="G67" s="20"/>
      <c r="H67" s="20"/>
      <c r="I67" s="76"/>
      <c r="J67" s="76"/>
      <c r="K67" s="76"/>
      <c r="L67" s="76"/>
      <c r="M67" s="20"/>
    </row>
    <row r="68" spans="2:52" ht="6" customHeight="1">
      <c r="B68" s="76"/>
      <c r="C68" s="20"/>
      <c r="D68" s="20"/>
      <c r="E68" s="20"/>
      <c r="F68" s="20"/>
      <c r="G68" s="20"/>
      <c r="H68" s="20"/>
      <c r="I68" s="76"/>
      <c r="J68" s="76"/>
      <c r="K68" s="76"/>
      <c r="L68" s="76"/>
      <c r="M68" s="20"/>
    </row>
    <row r="69" spans="2:52">
      <c r="B69" s="76"/>
      <c r="D69" s="20"/>
      <c r="E69" s="20"/>
      <c r="F69" s="20"/>
      <c r="G69" s="20"/>
      <c r="H69" s="20"/>
      <c r="I69" s="76"/>
      <c r="J69" s="76"/>
      <c r="K69" s="76"/>
      <c r="L69" s="76"/>
      <c r="M69" s="20"/>
    </row>
    <row r="70" spans="2:52">
      <c r="D70" s="79"/>
      <c r="E70" s="79"/>
      <c r="F70" s="20"/>
      <c r="G70" s="20"/>
      <c r="H70" s="20"/>
      <c r="I70" s="20"/>
      <c r="J70" s="20"/>
      <c r="K70" s="20"/>
      <c r="L70" s="20"/>
      <c r="M70" s="20"/>
    </row>
    <row r="71" spans="2:52">
      <c r="D71" s="79"/>
      <c r="E71" s="79"/>
      <c r="F71" s="20"/>
      <c r="G71" s="20"/>
      <c r="H71" s="20"/>
      <c r="I71" s="20"/>
      <c r="J71" s="20"/>
      <c r="K71" s="20"/>
      <c r="L71" s="20"/>
      <c r="M71" s="20"/>
    </row>
    <row r="72" spans="2:52">
      <c r="D72" s="79"/>
      <c r="E72" s="79"/>
      <c r="F72" s="20"/>
      <c r="G72" s="20"/>
      <c r="H72" s="20"/>
      <c r="I72" s="20"/>
      <c r="J72" s="20"/>
      <c r="K72" s="20"/>
      <c r="L72" s="20"/>
      <c r="M72" s="20"/>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7" orientation="portrait" horizontalDpi="300" verticalDpi="300" r:id="rId1"/>
      <headerFooter alignWithMargins="0"/>
    </customSheetView>
  </customSheetViews>
  <mergeCells count="24">
    <mergeCell ref="K3:M3"/>
    <mergeCell ref="C55:F57"/>
    <mergeCell ref="C63:F64"/>
    <mergeCell ref="G55:M55"/>
    <mergeCell ref="G57:M57"/>
    <mergeCell ref="G58:M58"/>
    <mergeCell ref="G63:M63"/>
    <mergeCell ref="G64:M64"/>
    <mergeCell ref="C61:F61"/>
    <mergeCell ref="G61:M61"/>
    <mergeCell ref="C62:F62"/>
    <mergeCell ref="G62:M62"/>
    <mergeCell ref="C58:F58"/>
    <mergeCell ref="C60:F60"/>
    <mergeCell ref="G60:M60"/>
    <mergeCell ref="B18:M18"/>
    <mergeCell ref="G56:M56"/>
    <mergeCell ref="B27:M27"/>
    <mergeCell ref="G41:J41"/>
    <mergeCell ref="E7:H7"/>
    <mergeCell ref="B14:M14"/>
    <mergeCell ref="B16:M16"/>
    <mergeCell ref="B21:M24"/>
    <mergeCell ref="G50:K50"/>
  </mergeCells>
  <phoneticPr fontId="6"/>
  <pageMargins left="0.7" right="0.74" top="0.75" bottom="0.75" header="0.3" footer="0.3"/>
  <pageSetup paperSize="9" scale="86"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4</xdr:col>
                    <xdr:colOff>19050</xdr:colOff>
                    <xdr:row>36</xdr:row>
                    <xdr:rowOff>66675</xdr:rowOff>
                  </from>
                  <to>
                    <xdr:col>5</xdr:col>
                    <xdr:colOff>28575</xdr:colOff>
                    <xdr:row>38</xdr:row>
                    <xdr:rowOff>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xdr:col>
                    <xdr:colOff>19050</xdr:colOff>
                    <xdr:row>34</xdr:row>
                    <xdr:rowOff>66675</xdr:rowOff>
                  </from>
                  <to>
                    <xdr:col>5</xdr:col>
                    <xdr:colOff>28575</xdr:colOff>
                    <xdr:row>36</xdr:row>
                    <xdr:rowOff>28575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6</xdr:col>
                    <xdr:colOff>66675</xdr:colOff>
                    <xdr:row>46</xdr:row>
                    <xdr:rowOff>0</xdr:rowOff>
                  </from>
                  <to>
                    <xdr:col>7</xdr:col>
                    <xdr:colOff>28575</xdr:colOff>
                    <xdr:row>47</xdr:row>
                    <xdr:rowOff>19050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4</xdr:col>
                    <xdr:colOff>19050</xdr:colOff>
                    <xdr:row>33</xdr:row>
                    <xdr:rowOff>0</xdr:rowOff>
                  </from>
                  <to>
                    <xdr:col>5</xdr:col>
                    <xdr:colOff>9525</xdr:colOff>
                    <xdr:row>34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zoomScaleSheetLayoutView="100" workbookViewId="0">
      <selection activeCell="F25" sqref="F25"/>
    </sheetView>
  </sheetViews>
  <sheetFormatPr defaultColWidth="9.125" defaultRowHeight="13.5"/>
  <cols>
    <col min="1" max="1" width="3.625" style="85" customWidth="1"/>
    <col min="2" max="2" width="4.875" style="85" customWidth="1"/>
    <col min="3" max="3" width="10.625" style="85" customWidth="1"/>
    <col min="4" max="4" width="11.75" style="85" customWidth="1"/>
    <col min="5" max="5" width="1.75" style="85" customWidth="1"/>
    <col min="6" max="6" width="12.625" style="85" customWidth="1"/>
    <col min="7" max="7" width="50.625" style="85" customWidth="1"/>
    <col min="8" max="16384" width="9.125" style="85"/>
  </cols>
  <sheetData>
    <row r="1" spans="1:8">
      <c r="A1" s="86"/>
      <c r="B1" s="86"/>
      <c r="C1" s="86"/>
      <c r="D1" s="86"/>
      <c r="E1" s="86"/>
      <c r="F1" s="86"/>
      <c r="G1" s="127" t="s">
        <v>320</v>
      </c>
    </row>
    <row r="2" spans="1:8" ht="14.25" customHeight="1">
      <c r="A2" s="86"/>
      <c r="B2" s="86"/>
      <c r="C2" s="86"/>
      <c r="D2" s="86"/>
      <c r="E2" s="86"/>
      <c r="F2" s="86"/>
      <c r="G2" s="128"/>
    </row>
    <row r="3" spans="1:8" ht="14.25" customHeight="1">
      <c r="A3" s="448" t="str">
        <f>設定!B8</f>
        <v>令和〇年○○月○○日</v>
      </c>
      <c r="B3" s="448"/>
      <c r="C3" s="448"/>
      <c r="D3" s="448"/>
      <c r="E3" s="86"/>
      <c r="F3" s="86"/>
      <c r="G3" s="129"/>
    </row>
    <row r="4" spans="1:8" ht="18" customHeight="1">
      <c r="A4" s="187" t="str">
        <f>設定!B6</f>
        <v>協議会・団体等の名称</v>
      </c>
      <c r="B4" s="86"/>
      <c r="C4" s="86"/>
      <c r="D4" s="86"/>
      <c r="E4" s="86"/>
      <c r="F4" s="86"/>
      <c r="G4" s="4"/>
    </row>
    <row r="5" spans="1:8" ht="14.25" customHeight="1">
      <c r="B5" s="89"/>
      <c r="C5" s="89"/>
      <c r="D5" s="89"/>
      <c r="E5" s="89"/>
      <c r="F5" s="89"/>
      <c r="G5" s="130"/>
    </row>
    <row r="6" spans="1:8" ht="17.25">
      <c r="A6" s="445" t="s">
        <v>347</v>
      </c>
      <c r="B6" s="445"/>
      <c r="C6" s="445"/>
      <c r="D6" s="445"/>
      <c r="E6" s="445"/>
      <c r="F6" s="445"/>
      <c r="G6" s="445"/>
    </row>
    <row r="7" spans="1:8" ht="17.25" hidden="1">
      <c r="A7" s="87"/>
      <c r="B7" s="87"/>
      <c r="C7" s="87"/>
      <c r="D7" s="87"/>
      <c r="E7" s="87"/>
      <c r="F7" s="87"/>
      <c r="G7" s="87"/>
    </row>
    <row r="8" spans="1:8" ht="17.25" hidden="1">
      <c r="A8" s="71"/>
      <c r="B8" s="87"/>
      <c r="C8" s="87"/>
      <c r="D8" s="87"/>
      <c r="E8" s="87"/>
      <c r="F8" s="87"/>
      <c r="G8" s="87"/>
    </row>
    <row r="9" spans="1:8">
      <c r="D9" s="104"/>
      <c r="E9" s="104"/>
      <c r="F9" s="104"/>
      <c r="G9" s="131" t="s">
        <v>292</v>
      </c>
    </row>
    <row r="10" spans="1:8" ht="14.25" customHeight="1">
      <c r="A10" s="450" t="s">
        <v>353</v>
      </c>
      <c r="B10" s="451"/>
      <c r="C10" s="446" t="s">
        <v>352</v>
      </c>
      <c r="D10" s="447"/>
      <c r="E10" s="454" t="s">
        <v>294</v>
      </c>
      <c r="F10" s="455"/>
      <c r="G10" s="458" t="s">
        <v>295</v>
      </c>
    </row>
    <row r="11" spans="1:8" ht="14.25" customHeight="1">
      <c r="A11" s="452"/>
      <c r="B11" s="453"/>
      <c r="C11" s="91" t="s">
        <v>211</v>
      </c>
      <c r="D11" s="105" t="s">
        <v>296</v>
      </c>
      <c r="E11" s="456"/>
      <c r="F11" s="457"/>
      <c r="G11" s="459"/>
    </row>
    <row r="12" spans="1:8">
      <c r="A12" s="462" t="s">
        <v>198</v>
      </c>
      <c r="B12" s="468"/>
      <c r="C12" s="92"/>
      <c r="D12" s="106" t="s">
        <v>297</v>
      </c>
      <c r="E12" s="116"/>
      <c r="F12" s="124">
        <f>SUM(E14:E19)</f>
        <v>0</v>
      </c>
      <c r="G12" s="132"/>
      <c r="H12" s="143"/>
    </row>
    <row r="13" spans="1:8" ht="14.25" customHeight="1">
      <c r="A13" s="462"/>
      <c r="B13" s="468"/>
      <c r="C13" s="93"/>
      <c r="D13" s="107" t="s">
        <v>36</v>
      </c>
      <c r="E13" s="117"/>
      <c r="F13" s="125">
        <f>SUM(F15:F19)</f>
        <v>0</v>
      </c>
      <c r="G13" s="133"/>
      <c r="H13" s="143"/>
    </row>
    <row r="14" spans="1:8" ht="14.25" customHeight="1">
      <c r="A14" s="462"/>
      <c r="B14" s="468"/>
      <c r="C14" s="94" t="s">
        <v>57</v>
      </c>
      <c r="D14" s="108"/>
      <c r="E14" s="443">
        <v>0</v>
      </c>
      <c r="F14" s="444"/>
      <c r="G14" s="134"/>
      <c r="H14" s="143"/>
    </row>
    <row r="15" spans="1:8" ht="14.25" customHeight="1">
      <c r="A15" s="462"/>
      <c r="B15" s="468"/>
      <c r="C15" s="95"/>
      <c r="D15" s="109"/>
      <c r="E15" s="118"/>
      <c r="F15" s="371"/>
      <c r="G15" s="135"/>
      <c r="H15" s="143"/>
    </row>
    <row r="16" spans="1:8" ht="14.25" customHeight="1">
      <c r="A16" s="462"/>
      <c r="B16" s="468"/>
      <c r="C16" s="96"/>
      <c r="D16" s="110"/>
      <c r="E16" s="119"/>
      <c r="F16" s="372"/>
      <c r="G16" s="136"/>
      <c r="H16" s="143"/>
    </row>
    <row r="17" spans="1:8" ht="14.25" customHeight="1">
      <c r="A17" s="462"/>
      <c r="B17" s="468"/>
      <c r="C17" s="94" t="s">
        <v>299</v>
      </c>
      <c r="D17" s="111"/>
      <c r="E17" s="443">
        <v>0</v>
      </c>
      <c r="F17" s="444"/>
      <c r="G17" s="367"/>
      <c r="H17" s="143"/>
    </row>
    <row r="18" spans="1:8" ht="14.25" customHeight="1">
      <c r="A18" s="462"/>
      <c r="B18" s="468"/>
      <c r="C18" s="95"/>
      <c r="D18" s="109"/>
      <c r="E18" s="118"/>
      <c r="F18" s="371"/>
      <c r="G18" s="368"/>
      <c r="H18" s="143"/>
    </row>
    <row r="19" spans="1:8">
      <c r="A19" s="464"/>
      <c r="B19" s="469"/>
      <c r="C19" s="93"/>
      <c r="D19" s="112"/>
      <c r="E19" s="120"/>
      <c r="F19" s="373"/>
      <c r="G19" s="369"/>
      <c r="H19" s="143"/>
    </row>
    <row r="20" spans="1:8">
      <c r="A20" s="460" t="s">
        <v>300</v>
      </c>
      <c r="B20" s="461"/>
      <c r="C20" s="97"/>
      <c r="D20" s="113" t="s">
        <v>297</v>
      </c>
      <c r="E20" s="121"/>
      <c r="F20" s="126">
        <f>SUM(E22:E24)</f>
        <v>0</v>
      </c>
      <c r="G20" s="137"/>
      <c r="H20" s="370"/>
    </row>
    <row r="21" spans="1:8" ht="14.25" customHeight="1">
      <c r="A21" s="462"/>
      <c r="B21" s="463"/>
      <c r="C21" s="98"/>
      <c r="D21" s="114" t="s">
        <v>36</v>
      </c>
      <c r="E21" s="117"/>
      <c r="F21" s="125">
        <f>SUM(F23:F24)</f>
        <v>0</v>
      </c>
      <c r="G21" s="138"/>
      <c r="H21" s="143"/>
    </row>
    <row r="22" spans="1:8" ht="14.25" customHeight="1">
      <c r="A22" s="462"/>
      <c r="B22" s="463"/>
      <c r="C22" s="94" t="s">
        <v>316</v>
      </c>
      <c r="D22" s="111"/>
      <c r="E22" s="443">
        <v>0</v>
      </c>
      <c r="F22" s="444"/>
      <c r="G22" s="139"/>
      <c r="H22" s="143"/>
    </row>
    <row r="23" spans="1:8" ht="14.25" customHeight="1">
      <c r="A23" s="462"/>
      <c r="B23" s="463"/>
      <c r="C23" s="99"/>
      <c r="D23" s="109"/>
      <c r="E23" s="122"/>
      <c r="F23" s="374"/>
      <c r="G23" s="135"/>
      <c r="H23" s="143"/>
    </row>
    <row r="24" spans="1:8" ht="14.25" customHeight="1">
      <c r="A24" s="464"/>
      <c r="B24" s="465"/>
      <c r="C24" s="98"/>
      <c r="D24" s="110"/>
      <c r="E24" s="123"/>
      <c r="F24" s="375"/>
      <c r="G24" s="136"/>
      <c r="H24" s="143"/>
    </row>
    <row r="25" spans="1:8">
      <c r="A25" s="460" t="s">
        <v>317</v>
      </c>
      <c r="B25" s="461"/>
      <c r="C25" s="97"/>
      <c r="D25" s="115" t="s">
        <v>297</v>
      </c>
      <c r="E25" s="121"/>
      <c r="F25" s="126">
        <f>SUM(E27:E44)</f>
        <v>0</v>
      </c>
      <c r="G25" s="137"/>
      <c r="H25" s="143"/>
    </row>
    <row r="26" spans="1:8" ht="14.25" customHeight="1">
      <c r="A26" s="462"/>
      <c r="B26" s="463"/>
      <c r="C26" s="100"/>
      <c r="D26" s="114" t="s">
        <v>36</v>
      </c>
      <c r="E26" s="117"/>
      <c r="F26" s="125">
        <f>SUM(F27:F44)</f>
        <v>0</v>
      </c>
      <c r="G26" s="138"/>
      <c r="H26" s="143"/>
    </row>
    <row r="27" spans="1:8" ht="14.25" customHeight="1">
      <c r="A27" s="462"/>
      <c r="B27" s="463"/>
      <c r="C27" s="97" t="s">
        <v>221</v>
      </c>
      <c r="D27" s="111"/>
      <c r="E27" s="443">
        <v>0</v>
      </c>
      <c r="F27" s="444"/>
      <c r="G27" s="139"/>
      <c r="H27" s="143"/>
    </row>
    <row r="28" spans="1:8" ht="14.25" customHeight="1">
      <c r="A28" s="462"/>
      <c r="B28" s="463"/>
      <c r="C28" s="101"/>
      <c r="D28" s="109"/>
      <c r="E28" s="122"/>
      <c r="F28" s="374"/>
      <c r="G28" s="135"/>
      <c r="H28" s="143"/>
    </row>
    <row r="29" spans="1:8" ht="14.25" customHeight="1">
      <c r="A29" s="462"/>
      <c r="B29" s="463"/>
      <c r="C29" s="98"/>
      <c r="D29" s="110"/>
      <c r="E29" s="123"/>
      <c r="F29" s="373"/>
      <c r="G29" s="136"/>
      <c r="H29" s="143"/>
    </row>
    <row r="30" spans="1:8" ht="14.25" customHeight="1">
      <c r="A30" s="462"/>
      <c r="B30" s="463"/>
      <c r="C30" s="94" t="s">
        <v>293</v>
      </c>
      <c r="D30" s="111"/>
      <c r="E30" s="443">
        <v>0</v>
      </c>
      <c r="F30" s="444"/>
      <c r="G30" s="139"/>
      <c r="H30" s="143"/>
    </row>
    <row r="31" spans="1:8" ht="14.25" customHeight="1">
      <c r="A31" s="462"/>
      <c r="B31" s="463"/>
      <c r="C31" s="99"/>
      <c r="D31" s="109"/>
      <c r="E31" s="122"/>
      <c r="F31" s="374"/>
      <c r="G31" s="135"/>
      <c r="H31" s="143"/>
    </row>
    <row r="32" spans="1:8" ht="14.25" customHeight="1">
      <c r="A32" s="462"/>
      <c r="B32" s="463"/>
      <c r="C32" s="98"/>
      <c r="D32" s="110"/>
      <c r="E32" s="123"/>
      <c r="F32" s="373"/>
      <c r="G32" s="136"/>
      <c r="H32" s="143"/>
    </row>
    <row r="33" spans="1:9" ht="14.25" customHeight="1">
      <c r="A33" s="462"/>
      <c r="B33" s="463"/>
      <c r="C33" s="94" t="s">
        <v>301</v>
      </c>
      <c r="D33" s="111"/>
      <c r="E33" s="443">
        <v>0</v>
      </c>
      <c r="F33" s="444"/>
      <c r="G33" s="139"/>
      <c r="H33" s="143"/>
    </row>
    <row r="34" spans="1:9" ht="14.25" customHeight="1">
      <c r="A34" s="462"/>
      <c r="B34" s="463"/>
      <c r="C34" s="101"/>
      <c r="D34" s="109"/>
      <c r="E34" s="122"/>
      <c r="F34" s="374"/>
      <c r="G34" s="135"/>
      <c r="H34" s="143"/>
    </row>
    <row r="35" spans="1:9" ht="14.25" customHeight="1">
      <c r="A35" s="462"/>
      <c r="B35" s="463"/>
      <c r="C35" s="102"/>
      <c r="D35" s="110"/>
      <c r="E35" s="123"/>
      <c r="F35" s="373"/>
      <c r="G35" s="136"/>
      <c r="H35" s="143"/>
    </row>
    <row r="36" spans="1:9" ht="14.25" customHeight="1">
      <c r="A36" s="462"/>
      <c r="B36" s="463"/>
      <c r="C36" s="103" t="s">
        <v>302</v>
      </c>
      <c r="D36" s="111"/>
      <c r="E36" s="443">
        <v>0</v>
      </c>
      <c r="F36" s="444"/>
      <c r="G36" s="139"/>
      <c r="H36" s="143"/>
    </row>
    <row r="37" spans="1:9" ht="14.25" customHeight="1">
      <c r="A37" s="462"/>
      <c r="B37" s="463"/>
      <c r="C37" s="101"/>
      <c r="D37" s="109"/>
      <c r="E37" s="122"/>
      <c r="F37" s="374"/>
      <c r="G37" s="140"/>
      <c r="H37" s="143"/>
    </row>
    <row r="38" spans="1:9" ht="14.25" customHeight="1">
      <c r="A38" s="462"/>
      <c r="B38" s="463"/>
      <c r="C38" s="98"/>
      <c r="D38" s="112"/>
      <c r="E38" s="123"/>
      <c r="F38" s="373"/>
      <c r="G38" s="141"/>
      <c r="H38" s="143"/>
    </row>
    <row r="39" spans="1:9" ht="14.25" customHeight="1">
      <c r="A39" s="462"/>
      <c r="B39" s="463"/>
      <c r="C39" s="94" t="s">
        <v>303</v>
      </c>
      <c r="D39" s="108"/>
      <c r="E39" s="443">
        <v>0</v>
      </c>
      <c r="F39" s="444"/>
      <c r="G39" s="139"/>
      <c r="H39" s="143"/>
    </row>
    <row r="40" spans="1:9" ht="14.25" customHeight="1">
      <c r="A40" s="462"/>
      <c r="B40" s="463"/>
      <c r="C40" s="101"/>
      <c r="D40" s="109"/>
      <c r="E40" s="122"/>
      <c r="F40" s="374"/>
      <c r="G40" s="135"/>
      <c r="H40" s="143"/>
    </row>
    <row r="41" spans="1:9" ht="14.25" customHeight="1">
      <c r="A41" s="462"/>
      <c r="B41" s="463"/>
      <c r="C41" s="98"/>
      <c r="D41" s="110"/>
      <c r="E41" s="123"/>
      <c r="F41" s="373"/>
      <c r="G41" s="136"/>
      <c r="H41" s="143"/>
    </row>
    <row r="42" spans="1:9" ht="14.25" customHeight="1">
      <c r="A42" s="462"/>
      <c r="B42" s="463"/>
      <c r="C42" s="94" t="s">
        <v>262</v>
      </c>
      <c r="D42" s="111"/>
      <c r="E42" s="443">
        <v>0</v>
      </c>
      <c r="F42" s="444"/>
      <c r="G42" s="139"/>
      <c r="H42" s="143"/>
    </row>
    <row r="43" spans="1:9" ht="14.25" customHeight="1">
      <c r="A43" s="462"/>
      <c r="B43" s="463"/>
      <c r="C43" s="99"/>
      <c r="D43" s="109"/>
      <c r="E43" s="118"/>
      <c r="F43" s="371"/>
      <c r="G43" s="135"/>
      <c r="H43" s="143"/>
    </row>
    <row r="44" spans="1:9" ht="14.25" customHeight="1">
      <c r="A44" s="462"/>
      <c r="B44" s="463"/>
      <c r="C44" s="98"/>
      <c r="D44" s="110"/>
      <c r="E44" s="123"/>
      <c r="F44" s="376"/>
      <c r="G44" s="142"/>
      <c r="H44" s="143"/>
    </row>
    <row r="45" spans="1:9">
      <c r="A45" s="470" t="s">
        <v>95</v>
      </c>
      <c r="B45" s="471"/>
      <c r="C45" s="471"/>
      <c r="D45" s="472"/>
      <c r="E45" s="473">
        <f>SUMIF(D:D,"【変更前小計】",F:F)</f>
        <v>0</v>
      </c>
      <c r="F45" s="474"/>
      <c r="G45" s="466"/>
      <c r="H45" s="144"/>
    </row>
    <row r="46" spans="1:9">
      <c r="A46" s="475" t="s">
        <v>286</v>
      </c>
      <c r="B46" s="476"/>
      <c r="C46" s="476"/>
      <c r="D46" s="477"/>
      <c r="E46" s="478">
        <f>SUMIF(D:D,"【小計】",F:F)</f>
        <v>0</v>
      </c>
      <c r="F46" s="479"/>
      <c r="G46" s="467"/>
      <c r="H46" s="144"/>
      <c r="I46" s="145"/>
    </row>
    <row r="47" spans="1:9" ht="20.100000000000001" customHeight="1">
      <c r="A47" s="85" t="s">
        <v>13</v>
      </c>
    </row>
    <row r="48" spans="1:9" ht="15.75" customHeight="1">
      <c r="A48" s="88" t="s">
        <v>212</v>
      </c>
      <c r="B48" s="85" t="s">
        <v>376</v>
      </c>
    </row>
    <row r="49" spans="1:7" ht="5.25" customHeight="1">
      <c r="A49" s="88"/>
    </row>
    <row r="50" spans="1:7" ht="13.5" customHeight="1">
      <c r="A50" s="88" t="s">
        <v>206</v>
      </c>
      <c r="B50" s="442" t="s">
        <v>375</v>
      </c>
      <c r="C50" s="442"/>
      <c r="D50" s="442"/>
      <c r="E50" s="442"/>
      <c r="F50" s="442"/>
      <c r="G50" s="442"/>
    </row>
    <row r="51" spans="1:7" ht="5.25" customHeight="1">
      <c r="A51" s="88"/>
      <c r="B51" s="90"/>
      <c r="C51" s="90"/>
      <c r="D51" s="90"/>
      <c r="E51" s="90"/>
      <c r="F51" s="90"/>
      <c r="G51" s="90"/>
    </row>
    <row r="52" spans="1:7">
      <c r="A52" s="88" t="s">
        <v>37</v>
      </c>
      <c r="B52" s="449" t="s">
        <v>304</v>
      </c>
      <c r="C52" s="449"/>
      <c r="D52" s="449"/>
      <c r="E52" s="449"/>
      <c r="F52" s="449"/>
      <c r="G52" s="449"/>
    </row>
    <row r="53" spans="1:7" ht="5.25" customHeight="1">
      <c r="A53" s="88"/>
    </row>
    <row r="54" spans="1:7">
      <c r="A54" s="88" t="s">
        <v>3</v>
      </c>
      <c r="B54" s="85" t="s">
        <v>363</v>
      </c>
    </row>
    <row r="55" spans="1:7" ht="5.25" customHeight="1">
      <c r="A55" s="88"/>
    </row>
    <row r="56" spans="1:7">
      <c r="A56" s="88" t="s">
        <v>138</v>
      </c>
      <c r="B56" s="85" t="s">
        <v>377</v>
      </c>
    </row>
    <row r="57" spans="1:7" ht="5.25" customHeight="1">
      <c r="A57" s="88"/>
    </row>
    <row r="58" spans="1:7">
      <c r="A58" s="88" t="s">
        <v>305</v>
      </c>
      <c r="B58" s="85" t="s">
        <v>378</v>
      </c>
    </row>
  </sheetData>
  <mergeCells count="25">
    <mergeCell ref="A3:D3"/>
    <mergeCell ref="B52:G52"/>
    <mergeCell ref="A10:B11"/>
    <mergeCell ref="E10:F11"/>
    <mergeCell ref="G10:G11"/>
    <mergeCell ref="A20:B24"/>
    <mergeCell ref="G45:G46"/>
    <mergeCell ref="A12:B19"/>
    <mergeCell ref="A25:B44"/>
    <mergeCell ref="E42:F42"/>
    <mergeCell ref="A45:D45"/>
    <mergeCell ref="E45:F45"/>
    <mergeCell ref="A46:D46"/>
    <mergeCell ref="E46:F46"/>
    <mergeCell ref="E27:F27"/>
    <mergeCell ref="E30:F30"/>
    <mergeCell ref="B50:G50"/>
    <mergeCell ref="E33:F33"/>
    <mergeCell ref="E36:F36"/>
    <mergeCell ref="E39:F39"/>
    <mergeCell ref="A6:G6"/>
    <mergeCell ref="C10:D10"/>
    <mergeCell ref="E14:F14"/>
    <mergeCell ref="E17:F17"/>
    <mergeCell ref="E22:F22"/>
  </mergeCells>
  <phoneticPr fontId="6"/>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65"/>
  <sheetViews>
    <sheetView view="pageBreakPreview" topLeftCell="A28" zoomScaleSheetLayoutView="100" workbookViewId="0">
      <selection activeCell="F25" sqref="F25"/>
    </sheetView>
  </sheetViews>
  <sheetFormatPr defaultColWidth="9.125" defaultRowHeight="13.5"/>
  <cols>
    <col min="1" max="1" width="3.625" style="85" customWidth="1"/>
    <col min="2" max="2" width="4.875" style="85" customWidth="1"/>
    <col min="3" max="3" width="10.625" style="85" customWidth="1"/>
    <col min="4" max="4" width="11.75" style="85" customWidth="1"/>
    <col min="5" max="5" width="1.75" style="85" customWidth="1"/>
    <col min="6" max="6" width="12.625" style="85" customWidth="1"/>
    <col min="7" max="7" width="9.625" style="85" customWidth="1"/>
    <col min="8" max="8" width="50.625" style="85" customWidth="1"/>
    <col min="9" max="16384" width="9.125" style="85"/>
  </cols>
  <sheetData>
    <row r="1" spans="1:9">
      <c r="A1" s="86"/>
      <c r="B1" s="86"/>
      <c r="C1" s="86"/>
      <c r="D1" s="86"/>
      <c r="E1" s="86"/>
      <c r="F1" s="86"/>
      <c r="G1" s="86"/>
      <c r="H1" s="127" t="s">
        <v>339</v>
      </c>
    </row>
    <row r="2" spans="1:9" ht="14.25" customHeight="1">
      <c r="A2" s="86"/>
      <c r="B2" s="86"/>
      <c r="C2" s="86"/>
      <c r="D2" s="86"/>
      <c r="E2" s="86"/>
      <c r="F2" s="86"/>
      <c r="G2" s="86"/>
      <c r="H2" s="128"/>
    </row>
    <row r="3" spans="1:9" ht="14.25" customHeight="1">
      <c r="A3" s="448" t="str">
        <f>設定!B8</f>
        <v>令和〇年○○月○○日</v>
      </c>
      <c r="B3" s="448"/>
      <c r="C3" s="448"/>
      <c r="D3" s="448"/>
      <c r="E3" s="86"/>
      <c r="F3" s="86"/>
      <c r="G3" s="86"/>
      <c r="H3" s="129"/>
    </row>
    <row r="4" spans="1:9" ht="14.25" customHeight="1">
      <c r="A4" s="187" t="str">
        <f>設定!B6</f>
        <v>協議会・団体等の名称</v>
      </c>
      <c r="B4" s="86"/>
      <c r="C4" s="86"/>
      <c r="D4" s="86"/>
      <c r="E4" s="86"/>
      <c r="F4" s="86"/>
      <c r="G4" s="86"/>
      <c r="H4" s="4"/>
    </row>
    <row r="5" spans="1:9" ht="14.25" customHeight="1">
      <c r="B5" s="89"/>
      <c r="C5" s="89"/>
      <c r="D5" s="89"/>
      <c r="E5" s="89"/>
      <c r="F5" s="89"/>
      <c r="G5" s="89"/>
      <c r="H5" s="130"/>
    </row>
    <row r="6" spans="1:9" ht="17.25">
      <c r="A6" s="445" t="s">
        <v>346</v>
      </c>
      <c r="B6" s="445"/>
      <c r="C6" s="445"/>
      <c r="D6" s="445"/>
      <c r="E6" s="445"/>
      <c r="F6" s="445"/>
      <c r="G6" s="445"/>
      <c r="H6" s="445"/>
    </row>
    <row r="7" spans="1:9" ht="17.25" hidden="1">
      <c r="A7" s="87"/>
      <c r="B7" s="87"/>
      <c r="C7" s="87"/>
      <c r="D7" s="87"/>
      <c r="E7" s="87"/>
      <c r="F7" s="87"/>
      <c r="G7" s="87"/>
      <c r="H7" s="87"/>
    </row>
    <row r="8" spans="1:9" ht="17.25" hidden="1">
      <c r="A8" s="71"/>
      <c r="B8" s="87"/>
      <c r="C8" s="87"/>
      <c r="D8" s="87"/>
      <c r="E8" s="87"/>
      <c r="F8" s="87"/>
      <c r="G8" s="87"/>
      <c r="H8" s="87"/>
    </row>
    <row r="9" spans="1:9" ht="14.25" thickBot="1">
      <c r="D9" s="104"/>
      <c r="E9" s="104"/>
      <c r="F9" s="104"/>
      <c r="G9" s="104"/>
      <c r="H9" s="131" t="s">
        <v>292</v>
      </c>
    </row>
    <row r="10" spans="1:9" ht="14.25" customHeight="1">
      <c r="A10" s="450" t="s">
        <v>353</v>
      </c>
      <c r="B10" s="451"/>
      <c r="C10" s="446" t="s">
        <v>352</v>
      </c>
      <c r="D10" s="447"/>
      <c r="E10" s="454" t="s">
        <v>294</v>
      </c>
      <c r="F10" s="455"/>
      <c r="G10" s="485" t="s">
        <v>354</v>
      </c>
      <c r="H10" s="458" t="s">
        <v>295</v>
      </c>
    </row>
    <row r="11" spans="1:9" ht="14.25" customHeight="1" thickBot="1">
      <c r="A11" s="452"/>
      <c r="B11" s="453"/>
      <c r="C11" s="91" t="s">
        <v>211</v>
      </c>
      <c r="D11" s="105" t="s">
        <v>296</v>
      </c>
      <c r="E11" s="456"/>
      <c r="F11" s="457"/>
      <c r="G11" s="486"/>
      <c r="H11" s="484"/>
    </row>
    <row r="12" spans="1:9" ht="14.25" thickTop="1">
      <c r="A12" s="462" t="s">
        <v>198</v>
      </c>
      <c r="B12" s="468"/>
      <c r="C12" s="92"/>
      <c r="D12" s="106" t="s">
        <v>297</v>
      </c>
      <c r="E12" s="116"/>
      <c r="F12" s="124">
        <f>SUM(E14:E19)</f>
        <v>0</v>
      </c>
      <c r="G12" s="357"/>
      <c r="H12" s="132"/>
      <c r="I12" s="143"/>
    </row>
    <row r="13" spans="1:9" ht="14.25" customHeight="1">
      <c r="A13" s="462"/>
      <c r="B13" s="468"/>
      <c r="C13" s="93"/>
      <c r="D13" s="107" t="s">
        <v>36</v>
      </c>
      <c r="E13" s="117"/>
      <c r="F13" s="125">
        <f>SUM(F15:F19)</f>
        <v>0</v>
      </c>
      <c r="G13" s="358"/>
      <c r="H13" s="133"/>
      <c r="I13" s="143"/>
    </row>
    <row r="14" spans="1:9" ht="14.25" customHeight="1">
      <c r="A14" s="462"/>
      <c r="B14" s="468"/>
      <c r="C14" s="94" t="s">
        <v>57</v>
      </c>
      <c r="D14" s="108"/>
      <c r="E14" s="443">
        <v>0</v>
      </c>
      <c r="F14" s="444"/>
      <c r="G14" s="359"/>
      <c r="H14" s="134"/>
      <c r="I14" s="143"/>
    </row>
    <row r="15" spans="1:9" ht="14.25" customHeight="1">
      <c r="A15" s="462"/>
      <c r="B15" s="468"/>
      <c r="C15" s="95"/>
      <c r="D15" s="109"/>
      <c r="E15" s="118"/>
      <c r="F15" s="371"/>
      <c r="G15" s="360"/>
      <c r="H15" s="135"/>
      <c r="I15" s="143"/>
    </row>
    <row r="16" spans="1:9" ht="14.25" customHeight="1">
      <c r="A16" s="462"/>
      <c r="B16" s="468"/>
      <c r="C16" s="96"/>
      <c r="D16" s="110"/>
      <c r="E16" s="119"/>
      <c r="F16" s="372"/>
      <c r="G16" s="361"/>
      <c r="H16" s="136"/>
      <c r="I16" s="143"/>
    </row>
    <row r="17" spans="1:9" ht="14.25" customHeight="1">
      <c r="A17" s="462"/>
      <c r="B17" s="468"/>
      <c r="C17" s="94" t="s">
        <v>299</v>
      </c>
      <c r="D17" s="111"/>
      <c r="E17" s="443">
        <v>0</v>
      </c>
      <c r="F17" s="444"/>
      <c r="G17" s="362"/>
      <c r="H17" s="139"/>
      <c r="I17" s="143"/>
    </row>
    <row r="18" spans="1:9" ht="14.25" customHeight="1">
      <c r="A18" s="462"/>
      <c r="B18" s="468"/>
      <c r="C18" s="95"/>
      <c r="D18" s="109"/>
      <c r="E18" s="118"/>
      <c r="F18" s="371"/>
      <c r="G18" s="360"/>
      <c r="H18" s="135"/>
      <c r="I18" s="143"/>
    </row>
    <row r="19" spans="1:9">
      <c r="A19" s="464"/>
      <c r="B19" s="469"/>
      <c r="C19" s="93"/>
      <c r="D19" s="112"/>
      <c r="E19" s="120"/>
      <c r="F19" s="373"/>
      <c r="G19" s="363"/>
      <c r="H19" s="356"/>
      <c r="I19" s="143"/>
    </row>
    <row r="20" spans="1:9">
      <c r="A20" s="460" t="s">
        <v>300</v>
      </c>
      <c r="B20" s="461"/>
      <c r="C20" s="97"/>
      <c r="D20" s="113" t="s">
        <v>297</v>
      </c>
      <c r="E20" s="121"/>
      <c r="F20" s="126">
        <f>SUM(E22:E24)</f>
        <v>0</v>
      </c>
      <c r="G20" s="364"/>
      <c r="H20" s="137"/>
      <c r="I20" s="143"/>
    </row>
    <row r="21" spans="1:9" ht="14.25" customHeight="1">
      <c r="A21" s="462"/>
      <c r="B21" s="463"/>
      <c r="C21" s="98"/>
      <c r="D21" s="114" t="s">
        <v>36</v>
      </c>
      <c r="E21" s="117"/>
      <c r="F21" s="125">
        <f>SUM(F23:F24)</f>
        <v>0</v>
      </c>
      <c r="G21" s="365"/>
      <c r="H21" s="138"/>
      <c r="I21" s="143"/>
    </row>
    <row r="22" spans="1:9" ht="14.25" customHeight="1">
      <c r="A22" s="462"/>
      <c r="B22" s="463"/>
      <c r="C22" s="94" t="s">
        <v>316</v>
      </c>
      <c r="D22" s="111"/>
      <c r="E22" s="443">
        <v>0</v>
      </c>
      <c r="F22" s="444"/>
      <c r="G22" s="362"/>
      <c r="H22" s="139"/>
      <c r="I22" s="143"/>
    </row>
    <row r="23" spans="1:9" ht="14.25" customHeight="1">
      <c r="A23" s="462"/>
      <c r="B23" s="463"/>
      <c r="C23" s="99"/>
      <c r="D23" s="109"/>
      <c r="E23" s="122"/>
      <c r="F23" s="374"/>
      <c r="G23" s="360"/>
      <c r="H23" s="135"/>
      <c r="I23" s="143"/>
    </row>
    <row r="24" spans="1:9" ht="14.25" customHeight="1">
      <c r="A24" s="464"/>
      <c r="B24" s="465"/>
      <c r="C24" s="98"/>
      <c r="D24" s="110"/>
      <c r="E24" s="123"/>
      <c r="F24" s="375"/>
      <c r="G24" s="361"/>
      <c r="H24" s="136"/>
      <c r="I24" s="143"/>
    </row>
    <row r="25" spans="1:9">
      <c r="A25" s="460" t="s">
        <v>317</v>
      </c>
      <c r="B25" s="461"/>
      <c r="C25" s="97"/>
      <c r="D25" s="115" t="s">
        <v>297</v>
      </c>
      <c r="E25" s="121"/>
      <c r="F25" s="126">
        <f>SUM(E27:E44)</f>
        <v>0</v>
      </c>
      <c r="G25" s="364"/>
      <c r="H25" s="137"/>
      <c r="I25" s="143"/>
    </row>
    <row r="26" spans="1:9" ht="14.25" customHeight="1">
      <c r="A26" s="462"/>
      <c r="B26" s="463"/>
      <c r="C26" s="100"/>
      <c r="D26" s="114" t="s">
        <v>36</v>
      </c>
      <c r="E26" s="117"/>
      <c r="F26" s="125">
        <f>SUM(F27:F44)</f>
        <v>0</v>
      </c>
      <c r="G26" s="365"/>
      <c r="H26" s="138"/>
      <c r="I26" s="143"/>
    </row>
    <row r="27" spans="1:9" ht="14.25" customHeight="1">
      <c r="A27" s="462"/>
      <c r="B27" s="463"/>
      <c r="C27" s="97" t="s">
        <v>221</v>
      </c>
      <c r="D27" s="111"/>
      <c r="E27" s="443">
        <v>0</v>
      </c>
      <c r="F27" s="444"/>
      <c r="G27" s="362"/>
      <c r="H27" s="139"/>
      <c r="I27" s="143"/>
    </row>
    <row r="28" spans="1:9" ht="14.25" customHeight="1">
      <c r="A28" s="462"/>
      <c r="B28" s="463"/>
      <c r="C28" s="101"/>
      <c r="D28" s="109"/>
      <c r="E28" s="122"/>
      <c r="F28" s="374"/>
      <c r="G28" s="360"/>
      <c r="H28" s="135"/>
      <c r="I28" s="143"/>
    </row>
    <row r="29" spans="1:9" ht="14.25" customHeight="1">
      <c r="A29" s="462"/>
      <c r="B29" s="463"/>
      <c r="C29" s="98"/>
      <c r="D29" s="110"/>
      <c r="E29" s="123"/>
      <c r="F29" s="373"/>
      <c r="G29" s="361"/>
      <c r="H29" s="136"/>
      <c r="I29" s="143"/>
    </row>
    <row r="30" spans="1:9" ht="14.25" customHeight="1">
      <c r="A30" s="462"/>
      <c r="B30" s="463"/>
      <c r="C30" s="94" t="s">
        <v>293</v>
      </c>
      <c r="D30" s="111"/>
      <c r="E30" s="443">
        <v>0</v>
      </c>
      <c r="F30" s="444"/>
      <c r="G30" s="362"/>
      <c r="H30" s="139"/>
      <c r="I30" s="143"/>
    </row>
    <row r="31" spans="1:9" ht="14.25" customHeight="1">
      <c r="A31" s="462"/>
      <c r="B31" s="463"/>
      <c r="C31" s="99"/>
      <c r="D31" s="109"/>
      <c r="E31" s="122"/>
      <c r="F31" s="374"/>
      <c r="G31" s="360"/>
      <c r="H31" s="135"/>
      <c r="I31" s="143"/>
    </row>
    <row r="32" spans="1:9" ht="14.25" customHeight="1">
      <c r="A32" s="462"/>
      <c r="B32" s="463"/>
      <c r="C32" s="98"/>
      <c r="D32" s="110"/>
      <c r="E32" s="123"/>
      <c r="F32" s="373"/>
      <c r="G32" s="361"/>
      <c r="H32" s="136"/>
      <c r="I32" s="143"/>
    </row>
    <row r="33" spans="1:10" ht="14.25" customHeight="1">
      <c r="A33" s="462"/>
      <c r="B33" s="463"/>
      <c r="C33" s="94" t="s">
        <v>301</v>
      </c>
      <c r="D33" s="111"/>
      <c r="E33" s="443">
        <v>0</v>
      </c>
      <c r="F33" s="444"/>
      <c r="G33" s="362"/>
      <c r="H33" s="139"/>
      <c r="I33" s="143"/>
    </row>
    <row r="34" spans="1:10" ht="14.25" customHeight="1">
      <c r="A34" s="462"/>
      <c r="B34" s="463"/>
      <c r="C34" s="101"/>
      <c r="D34" s="109"/>
      <c r="E34" s="122"/>
      <c r="F34" s="374"/>
      <c r="G34" s="360"/>
      <c r="H34" s="135"/>
      <c r="I34" s="143"/>
    </row>
    <row r="35" spans="1:10" ht="14.25" customHeight="1">
      <c r="A35" s="462"/>
      <c r="B35" s="463"/>
      <c r="C35" s="102"/>
      <c r="D35" s="110"/>
      <c r="E35" s="123"/>
      <c r="F35" s="373"/>
      <c r="G35" s="361"/>
      <c r="H35" s="136"/>
      <c r="I35" s="143"/>
    </row>
    <row r="36" spans="1:10" ht="14.25" customHeight="1">
      <c r="A36" s="462"/>
      <c r="B36" s="463"/>
      <c r="C36" s="103" t="s">
        <v>302</v>
      </c>
      <c r="D36" s="111"/>
      <c r="E36" s="443">
        <v>0</v>
      </c>
      <c r="F36" s="444"/>
      <c r="G36" s="362"/>
      <c r="H36" s="139"/>
      <c r="I36" s="143"/>
    </row>
    <row r="37" spans="1:10" ht="14.25" customHeight="1">
      <c r="A37" s="462"/>
      <c r="B37" s="463"/>
      <c r="C37" s="101"/>
      <c r="D37" s="109"/>
      <c r="E37" s="122"/>
      <c r="F37" s="374"/>
      <c r="G37" s="360"/>
      <c r="H37" s="140"/>
      <c r="I37" s="143"/>
    </row>
    <row r="38" spans="1:10" ht="14.25" customHeight="1">
      <c r="A38" s="462"/>
      <c r="B38" s="463"/>
      <c r="C38" s="98"/>
      <c r="D38" s="112"/>
      <c r="E38" s="123"/>
      <c r="F38" s="373"/>
      <c r="G38" s="361"/>
      <c r="H38" s="141"/>
      <c r="I38" s="143"/>
    </row>
    <row r="39" spans="1:10" ht="14.25" customHeight="1">
      <c r="A39" s="462"/>
      <c r="B39" s="463"/>
      <c r="C39" s="94" t="s">
        <v>303</v>
      </c>
      <c r="D39" s="108"/>
      <c r="E39" s="443">
        <v>0</v>
      </c>
      <c r="F39" s="444"/>
      <c r="G39" s="362"/>
      <c r="H39" s="139"/>
      <c r="I39" s="143"/>
    </row>
    <row r="40" spans="1:10" ht="14.25" customHeight="1">
      <c r="A40" s="462"/>
      <c r="B40" s="463"/>
      <c r="C40" s="101"/>
      <c r="D40" s="109"/>
      <c r="E40" s="122"/>
      <c r="F40" s="374"/>
      <c r="G40" s="360"/>
      <c r="H40" s="135"/>
      <c r="I40" s="143"/>
    </row>
    <row r="41" spans="1:10" ht="14.25" customHeight="1">
      <c r="A41" s="462"/>
      <c r="B41" s="463"/>
      <c r="C41" s="98"/>
      <c r="D41" s="110"/>
      <c r="E41" s="123"/>
      <c r="F41" s="373"/>
      <c r="G41" s="361"/>
      <c r="H41" s="136"/>
      <c r="I41" s="143"/>
    </row>
    <row r="42" spans="1:10" ht="14.25" customHeight="1">
      <c r="A42" s="462"/>
      <c r="B42" s="463"/>
      <c r="C42" s="94" t="s">
        <v>262</v>
      </c>
      <c r="D42" s="111"/>
      <c r="E42" s="443">
        <v>0</v>
      </c>
      <c r="F42" s="444"/>
      <c r="G42" s="362"/>
      <c r="H42" s="139"/>
      <c r="I42" s="143"/>
    </row>
    <row r="43" spans="1:10" ht="14.25" customHeight="1">
      <c r="A43" s="462"/>
      <c r="B43" s="463"/>
      <c r="C43" s="99"/>
      <c r="D43" s="109"/>
      <c r="E43" s="118"/>
      <c r="F43" s="371"/>
      <c r="G43" s="360"/>
      <c r="H43" s="135"/>
      <c r="I43" s="143"/>
    </row>
    <row r="44" spans="1:10" ht="14.25" customHeight="1" thickBot="1">
      <c r="A44" s="462"/>
      <c r="B44" s="463"/>
      <c r="C44" s="98"/>
      <c r="D44" s="110"/>
      <c r="E44" s="123"/>
      <c r="F44" s="376"/>
      <c r="G44" s="366"/>
      <c r="H44" s="142"/>
      <c r="I44" s="143"/>
    </row>
    <row r="45" spans="1:10" ht="14.25" thickTop="1">
      <c r="A45" s="470" t="s">
        <v>95</v>
      </c>
      <c r="B45" s="471"/>
      <c r="C45" s="471"/>
      <c r="D45" s="472"/>
      <c r="E45" s="473">
        <f>SUMIF(D:D,"【変更前小計】",F:F)</f>
        <v>0</v>
      </c>
      <c r="F45" s="474"/>
      <c r="G45" s="480"/>
      <c r="H45" s="481"/>
      <c r="I45" s="144"/>
    </row>
    <row r="46" spans="1:10" ht="14.25" thickBot="1">
      <c r="A46" s="475" t="s">
        <v>286</v>
      </c>
      <c r="B46" s="476"/>
      <c r="C46" s="476"/>
      <c r="D46" s="477"/>
      <c r="E46" s="478">
        <f>SUMIF(D:D,"【小計】",F:F)</f>
        <v>0</v>
      </c>
      <c r="F46" s="479"/>
      <c r="G46" s="482"/>
      <c r="H46" s="483"/>
      <c r="I46" s="144"/>
      <c r="J46" s="145"/>
    </row>
    <row r="47" spans="1:10" ht="20.100000000000001" customHeight="1">
      <c r="A47" s="85" t="s">
        <v>13</v>
      </c>
    </row>
    <row r="48" spans="1:10" ht="15.75" customHeight="1">
      <c r="A48" s="88" t="s">
        <v>212</v>
      </c>
      <c r="B48" s="85" t="s">
        <v>376</v>
      </c>
    </row>
    <row r="49" spans="1:8" ht="5.25" customHeight="1">
      <c r="A49" s="88"/>
    </row>
    <row r="50" spans="1:8" ht="13.5" customHeight="1">
      <c r="A50" s="88" t="s">
        <v>206</v>
      </c>
      <c r="B50" s="442" t="s">
        <v>375</v>
      </c>
      <c r="C50" s="442"/>
      <c r="D50" s="442"/>
      <c r="E50" s="442"/>
      <c r="F50" s="442"/>
      <c r="G50" s="442"/>
      <c r="H50" s="442"/>
    </row>
    <row r="51" spans="1:8" ht="4.5" customHeight="1">
      <c r="A51" s="88"/>
      <c r="B51" s="90"/>
      <c r="C51" s="90"/>
      <c r="D51" s="90"/>
      <c r="E51" s="90"/>
      <c r="F51" s="90"/>
      <c r="G51" s="90"/>
      <c r="H51" s="90"/>
    </row>
    <row r="52" spans="1:8" ht="13.5" customHeight="1">
      <c r="A52" s="88" t="s">
        <v>37</v>
      </c>
      <c r="B52" s="449" t="s">
        <v>304</v>
      </c>
      <c r="C52" s="449"/>
      <c r="D52" s="449"/>
      <c r="E52" s="449"/>
      <c r="F52" s="449"/>
      <c r="G52" s="449"/>
      <c r="H52" s="449"/>
    </row>
    <row r="53" spans="1:8" ht="5.25" customHeight="1">
      <c r="A53" s="88"/>
    </row>
    <row r="54" spans="1:8" ht="13.5" customHeight="1">
      <c r="A54" s="88" t="s">
        <v>3</v>
      </c>
      <c r="B54" s="85" t="s">
        <v>364</v>
      </c>
    </row>
    <row r="55" spans="1:8" ht="5.25" customHeight="1">
      <c r="A55" s="88"/>
    </row>
    <row r="56" spans="1:8" ht="13.5" customHeight="1">
      <c r="A56" s="88" t="s">
        <v>138</v>
      </c>
      <c r="B56" s="85" t="s">
        <v>377</v>
      </c>
    </row>
    <row r="57" spans="1:8" ht="5.25" customHeight="1">
      <c r="A57" s="88"/>
    </row>
    <row r="58" spans="1:8" ht="13.5" customHeight="1">
      <c r="A58" s="88" t="s">
        <v>305</v>
      </c>
      <c r="B58" s="85" t="s">
        <v>378</v>
      </c>
    </row>
    <row r="64" spans="1:8">
      <c r="G64" s="85" t="s">
        <v>350</v>
      </c>
    </row>
    <row r="65" spans="7:7">
      <c r="G65" s="85" t="s">
        <v>351</v>
      </c>
    </row>
  </sheetData>
  <mergeCells count="26">
    <mergeCell ref="A3:D3"/>
    <mergeCell ref="A12:B19"/>
    <mergeCell ref="E14:F14"/>
    <mergeCell ref="E17:F17"/>
    <mergeCell ref="A6:H6"/>
    <mergeCell ref="A10:B11"/>
    <mergeCell ref="C10:D10"/>
    <mergeCell ref="E10:F11"/>
    <mergeCell ref="H10:H11"/>
    <mergeCell ref="G10:G11"/>
    <mergeCell ref="A20:B24"/>
    <mergeCell ref="E22:F22"/>
    <mergeCell ref="A25:B44"/>
    <mergeCell ref="E27:F27"/>
    <mergeCell ref="E30:F30"/>
    <mergeCell ref="E33:F33"/>
    <mergeCell ref="E36:F36"/>
    <mergeCell ref="E39:F39"/>
    <mergeCell ref="E42:F42"/>
    <mergeCell ref="B52:H52"/>
    <mergeCell ref="A45:D45"/>
    <mergeCell ref="E45:F45"/>
    <mergeCell ref="A46:D46"/>
    <mergeCell ref="E46:F46"/>
    <mergeCell ref="G45:H46"/>
    <mergeCell ref="B50:H50"/>
  </mergeCells>
  <phoneticPr fontId="88"/>
  <dataValidations count="1">
    <dataValidation type="list" allowBlank="1" showInputMessage="1" showErrorMessage="1" sqref="G14:G19 G27:G44 G22:G24" xr:uid="{E7611ED8-0065-44D1-815B-B8E358F93F82}">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E49"/>
  <sheetViews>
    <sheetView view="pageBreakPreview" zoomScaleSheetLayoutView="100" workbookViewId="0">
      <selection activeCell="C29" sqref="C29"/>
    </sheetView>
  </sheetViews>
  <sheetFormatPr defaultRowHeight="13.5"/>
  <cols>
    <col min="1" max="1" width="3.75" customWidth="1"/>
    <col min="2" max="2" width="17.125" customWidth="1"/>
    <col min="3" max="3" width="4.5" customWidth="1"/>
    <col min="4" max="5" width="11.125" style="146" customWidth="1"/>
    <col min="6" max="7" width="9.75" style="146" customWidth="1"/>
    <col min="8" max="8" width="11.125" style="146" customWidth="1"/>
    <col min="9" max="9" width="12.125" style="146" customWidth="1"/>
    <col min="10" max="10" width="11.25" customWidth="1"/>
    <col min="11" max="14" width="9.875" customWidth="1"/>
    <col min="15" max="15" width="10.625" customWidth="1"/>
    <col min="16" max="16" width="17" customWidth="1"/>
    <col min="17" max="17" width="3.75" customWidth="1"/>
  </cols>
  <sheetData>
    <row r="1" spans="1:31" ht="15.75" customHeight="1">
      <c r="A1" s="448" t="str">
        <f>設定!B8</f>
        <v>令和〇年○○月○○日</v>
      </c>
      <c r="B1" s="448"/>
      <c r="I1" s="487"/>
      <c r="J1" s="487"/>
      <c r="K1" s="4"/>
      <c r="N1" s="4" t="s">
        <v>340</v>
      </c>
      <c r="AE1" t="s">
        <v>30</v>
      </c>
    </row>
    <row r="2" spans="1:31" ht="15.75" customHeight="1">
      <c r="A2" s="187" t="str">
        <f>設定!B6</f>
        <v>協議会・団体等の名称</v>
      </c>
      <c r="C2" s="20"/>
      <c r="D2" s="155"/>
      <c r="E2" s="155"/>
      <c r="F2" s="155"/>
      <c r="G2" s="155"/>
      <c r="H2" s="155"/>
      <c r="I2" s="163"/>
      <c r="J2" s="163"/>
      <c r="K2" s="163"/>
      <c r="L2" s="4"/>
      <c r="M2" s="4"/>
      <c r="N2" s="4"/>
    </row>
    <row r="3" spans="1:31" ht="13.5" customHeight="1">
      <c r="C3" s="20"/>
      <c r="D3" s="155"/>
      <c r="E3" s="155"/>
      <c r="F3" s="155"/>
      <c r="G3" s="155"/>
      <c r="H3" s="155"/>
      <c r="I3" s="163"/>
      <c r="J3" s="163"/>
      <c r="K3" s="163"/>
      <c r="L3" s="4"/>
      <c r="M3" s="4"/>
      <c r="N3" s="4"/>
    </row>
    <row r="4" spans="1:31" ht="18.75" customHeight="1">
      <c r="A4" s="488" t="s">
        <v>338</v>
      </c>
      <c r="B4" s="488"/>
      <c r="C4" s="488"/>
      <c r="D4" s="488"/>
      <c r="E4" s="488"/>
      <c r="F4" s="488"/>
      <c r="G4" s="488"/>
      <c r="H4" s="488"/>
      <c r="I4" s="488"/>
      <c r="J4" s="488"/>
      <c r="K4" s="488"/>
      <c r="L4" s="488"/>
      <c r="M4" s="488"/>
      <c r="N4" s="488"/>
    </row>
    <row r="5" spans="1:31" ht="7.5" customHeight="1">
      <c r="B5" s="71"/>
      <c r="C5" s="20"/>
      <c r="D5" s="155"/>
      <c r="E5" s="155"/>
      <c r="F5" s="155"/>
      <c r="G5" s="155"/>
      <c r="H5" s="155"/>
      <c r="I5" s="163"/>
      <c r="J5" s="163"/>
      <c r="K5" s="163"/>
    </row>
    <row r="6" spans="1:31" ht="21" customHeight="1">
      <c r="A6" s="508" t="s">
        <v>313</v>
      </c>
      <c r="B6" s="491" t="s">
        <v>222</v>
      </c>
      <c r="C6" s="513" t="s">
        <v>416</v>
      </c>
      <c r="D6" s="489" t="s">
        <v>312</v>
      </c>
      <c r="E6" s="490"/>
      <c r="F6" s="490"/>
      <c r="G6" s="490"/>
      <c r="H6" s="490"/>
      <c r="I6" s="490"/>
      <c r="J6" s="495" t="s">
        <v>400</v>
      </c>
      <c r="K6" s="491" t="s">
        <v>319</v>
      </c>
      <c r="L6" s="491"/>
      <c r="M6" s="492"/>
      <c r="N6" s="493"/>
    </row>
    <row r="7" spans="1:31" s="147" customFormat="1" ht="21.75" customHeight="1">
      <c r="A7" s="509"/>
      <c r="B7" s="511"/>
      <c r="C7" s="514"/>
      <c r="D7" s="498" t="s">
        <v>149</v>
      </c>
      <c r="E7" s="498" t="s">
        <v>29</v>
      </c>
      <c r="F7" s="494" t="s">
        <v>323</v>
      </c>
      <c r="G7" s="494"/>
      <c r="H7" s="498" t="s">
        <v>155</v>
      </c>
      <c r="I7" s="500" t="s">
        <v>298</v>
      </c>
      <c r="J7" s="496"/>
      <c r="K7" s="500" t="s">
        <v>67</v>
      </c>
      <c r="L7" s="500" t="s">
        <v>318</v>
      </c>
      <c r="M7" s="500" t="s">
        <v>322</v>
      </c>
      <c r="N7" s="502" t="s">
        <v>324</v>
      </c>
    </row>
    <row r="8" spans="1:31" s="147" customFormat="1" ht="22.5" customHeight="1">
      <c r="A8" s="510"/>
      <c r="B8" s="512"/>
      <c r="C8" s="515"/>
      <c r="D8" s="499"/>
      <c r="E8" s="499"/>
      <c r="F8" s="156" t="s">
        <v>24</v>
      </c>
      <c r="G8" s="156" t="s">
        <v>325</v>
      </c>
      <c r="H8" s="499"/>
      <c r="I8" s="501"/>
      <c r="J8" s="497"/>
      <c r="K8" s="501"/>
      <c r="L8" s="501"/>
      <c r="M8" s="501"/>
      <c r="N8" s="503"/>
    </row>
    <row r="9" spans="1:31">
      <c r="A9" s="148">
        <v>1</v>
      </c>
      <c r="B9" s="151"/>
      <c r="C9" s="154"/>
      <c r="D9" s="157"/>
      <c r="E9" s="157"/>
      <c r="F9" s="157"/>
      <c r="G9" s="168"/>
      <c r="H9" s="157"/>
      <c r="I9" s="157"/>
      <c r="J9" s="164">
        <f>MIN(D9+E9+F9+G9+H9+I9/3,1000000)</f>
        <v>0</v>
      </c>
      <c r="K9" s="168"/>
      <c r="L9" s="172"/>
      <c r="M9" s="172"/>
      <c r="N9" s="176"/>
    </row>
    <row r="10" spans="1:31">
      <c r="A10" s="149">
        <v>2</v>
      </c>
      <c r="B10" s="152"/>
      <c r="C10" s="154"/>
      <c r="D10" s="158"/>
      <c r="E10" s="158"/>
      <c r="F10" s="158"/>
      <c r="G10" s="168"/>
      <c r="H10" s="158"/>
      <c r="I10" s="158"/>
      <c r="J10" s="165">
        <f t="shared" ref="J10:J38" si="0">MIN(D10+E10+F10+G10+H10+I10/3,1000000)</f>
        <v>0</v>
      </c>
      <c r="K10" s="169"/>
      <c r="L10" s="173"/>
      <c r="M10" s="173"/>
      <c r="N10" s="177"/>
    </row>
    <row r="11" spans="1:31">
      <c r="A11" s="149">
        <v>3</v>
      </c>
      <c r="B11" s="152"/>
      <c r="C11" s="154"/>
      <c r="D11" s="158"/>
      <c r="E11" s="158"/>
      <c r="F11" s="158"/>
      <c r="G11" s="168"/>
      <c r="H11" s="158"/>
      <c r="I11" s="158"/>
      <c r="J11" s="165">
        <f t="shared" si="0"/>
        <v>0</v>
      </c>
      <c r="K11" s="169"/>
      <c r="L11" s="173"/>
      <c r="M11" s="173"/>
      <c r="N11" s="177"/>
    </row>
    <row r="12" spans="1:31">
      <c r="A12" s="149">
        <v>4</v>
      </c>
      <c r="B12" s="152"/>
      <c r="C12" s="154"/>
      <c r="D12" s="158"/>
      <c r="E12" s="158"/>
      <c r="F12" s="158"/>
      <c r="G12" s="168"/>
      <c r="H12" s="158"/>
      <c r="I12" s="158"/>
      <c r="J12" s="165">
        <f>MIN(D12+E12+F12+G12+H12+I12/3,1000000)</f>
        <v>0</v>
      </c>
      <c r="K12" s="169"/>
      <c r="L12" s="173"/>
      <c r="M12" s="173"/>
      <c r="N12" s="177"/>
    </row>
    <row r="13" spans="1:31">
      <c r="A13" s="149">
        <v>5</v>
      </c>
      <c r="B13" s="152"/>
      <c r="C13" s="154"/>
      <c r="D13" s="158"/>
      <c r="E13" s="158"/>
      <c r="F13" s="158"/>
      <c r="G13" s="168"/>
      <c r="H13" s="158"/>
      <c r="I13" s="158"/>
      <c r="J13" s="165">
        <f t="shared" si="0"/>
        <v>0</v>
      </c>
      <c r="K13" s="169"/>
      <c r="L13" s="173"/>
      <c r="M13" s="173"/>
      <c r="N13" s="177"/>
    </row>
    <row r="14" spans="1:31">
      <c r="A14" s="149">
        <v>6</v>
      </c>
      <c r="B14" s="152"/>
      <c r="C14" s="154"/>
      <c r="D14" s="158"/>
      <c r="E14" s="158"/>
      <c r="F14" s="158"/>
      <c r="G14" s="168"/>
      <c r="H14" s="158"/>
      <c r="I14" s="158"/>
      <c r="J14" s="165">
        <f t="shared" si="0"/>
        <v>0</v>
      </c>
      <c r="K14" s="169"/>
      <c r="L14" s="173"/>
      <c r="M14" s="173"/>
      <c r="N14" s="177"/>
    </row>
    <row r="15" spans="1:31">
      <c r="A15" s="149">
        <v>7</v>
      </c>
      <c r="B15" s="152"/>
      <c r="C15" s="154"/>
      <c r="D15" s="158"/>
      <c r="E15" s="158"/>
      <c r="F15" s="158"/>
      <c r="G15" s="168"/>
      <c r="H15" s="158"/>
      <c r="I15" s="158"/>
      <c r="J15" s="165">
        <f t="shared" si="0"/>
        <v>0</v>
      </c>
      <c r="K15" s="169"/>
      <c r="L15" s="173"/>
      <c r="M15" s="173"/>
      <c r="N15" s="177"/>
    </row>
    <row r="16" spans="1:31">
      <c r="A16" s="149">
        <v>8</v>
      </c>
      <c r="B16" s="152"/>
      <c r="C16" s="154"/>
      <c r="D16" s="158"/>
      <c r="E16" s="158"/>
      <c r="F16" s="158"/>
      <c r="G16" s="168"/>
      <c r="H16" s="158"/>
      <c r="I16" s="158"/>
      <c r="J16" s="165">
        <f t="shared" si="0"/>
        <v>0</v>
      </c>
      <c r="K16" s="169"/>
      <c r="L16" s="173"/>
      <c r="M16" s="173"/>
      <c r="N16" s="177"/>
    </row>
    <row r="17" spans="1:18">
      <c r="A17" s="149">
        <v>9</v>
      </c>
      <c r="B17" s="152"/>
      <c r="C17" s="154"/>
      <c r="D17" s="158"/>
      <c r="E17" s="158"/>
      <c r="F17" s="158"/>
      <c r="G17" s="168"/>
      <c r="H17" s="158"/>
      <c r="I17" s="158"/>
      <c r="J17" s="165">
        <f t="shared" si="0"/>
        <v>0</v>
      </c>
      <c r="K17" s="169"/>
      <c r="L17" s="173"/>
      <c r="M17" s="173"/>
      <c r="N17" s="177"/>
    </row>
    <row r="18" spans="1:18">
      <c r="A18" s="149">
        <v>10</v>
      </c>
      <c r="B18" s="152"/>
      <c r="C18" s="154"/>
      <c r="D18" s="158"/>
      <c r="E18" s="158"/>
      <c r="F18" s="158"/>
      <c r="G18" s="168"/>
      <c r="H18" s="158"/>
      <c r="I18" s="158"/>
      <c r="J18" s="165">
        <f t="shared" si="0"/>
        <v>0</v>
      </c>
      <c r="K18" s="169"/>
      <c r="L18" s="173"/>
      <c r="M18" s="173"/>
      <c r="N18" s="177"/>
    </row>
    <row r="19" spans="1:18">
      <c r="A19" s="149">
        <v>11</v>
      </c>
      <c r="B19" s="152"/>
      <c r="C19" s="154"/>
      <c r="D19" s="158"/>
      <c r="E19" s="158"/>
      <c r="F19" s="158"/>
      <c r="G19" s="168"/>
      <c r="H19" s="158"/>
      <c r="I19" s="158"/>
      <c r="J19" s="165">
        <f t="shared" si="0"/>
        <v>0</v>
      </c>
      <c r="K19" s="169"/>
      <c r="L19" s="173"/>
      <c r="M19" s="173"/>
      <c r="N19" s="177"/>
      <c r="Q19" s="180"/>
    </row>
    <row r="20" spans="1:18">
      <c r="A20" s="149">
        <v>12</v>
      </c>
      <c r="B20" s="152"/>
      <c r="C20" s="154"/>
      <c r="D20" s="158"/>
      <c r="E20" s="158"/>
      <c r="F20" s="158"/>
      <c r="G20" s="168"/>
      <c r="H20" s="158"/>
      <c r="I20" s="158"/>
      <c r="J20" s="165">
        <f t="shared" si="0"/>
        <v>0</v>
      </c>
      <c r="K20" s="169"/>
      <c r="L20" s="173"/>
      <c r="M20" s="173"/>
      <c r="N20" s="177"/>
      <c r="Q20" s="180"/>
    </row>
    <row r="21" spans="1:18">
      <c r="A21" s="149">
        <v>13</v>
      </c>
      <c r="B21" s="152"/>
      <c r="C21" s="154"/>
      <c r="D21" s="158"/>
      <c r="E21" s="158"/>
      <c r="F21" s="158"/>
      <c r="G21" s="168"/>
      <c r="H21" s="158"/>
      <c r="I21" s="158"/>
      <c r="J21" s="165">
        <f t="shared" si="0"/>
        <v>0</v>
      </c>
      <c r="K21" s="169"/>
      <c r="L21" s="173"/>
      <c r="M21" s="173"/>
      <c r="N21" s="177"/>
      <c r="Q21" s="180"/>
    </row>
    <row r="22" spans="1:18">
      <c r="A22" s="149">
        <v>14</v>
      </c>
      <c r="B22" s="152"/>
      <c r="C22" s="154"/>
      <c r="D22" s="158"/>
      <c r="E22" s="158"/>
      <c r="F22" s="158"/>
      <c r="G22" s="168"/>
      <c r="H22" s="158"/>
      <c r="I22" s="158"/>
      <c r="J22" s="165">
        <f t="shared" si="0"/>
        <v>0</v>
      </c>
      <c r="K22" s="169"/>
      <c r="L22" s="173"/>
      <c r="M22" s="173"/>
      <c r="N22" s="177"/>
      <c r="Q22" s="180"/>
    </row>
    <row r="23" spans="1:18">
      <c r="A23" s="149">
        <v>15</v>
      </c>
      <c r="B23" s="152"/>
      <c r="C23" s="154"/>
      <c r="D23" s="158"/>
      <c r="E23" s="158"/>
      <c r="F23" s="158"/>
      <c r="G23" s="168"/>
      <c r="H23" s="158"/>
      <c r="I23" s="158"/>
      <c r="J23" s="165">
        <f t="shared" si="0"/>
        <v>0</v>
      </c>
      <c r="K23" s="169"/>
      <c r="L23" s="173"/>
      <c r="M23" s="173"/>
      <c r="N23" s="177"/>
      <c r="Q23" s="181"/>
      <c r="R23" s="181"/>
    </row>
    <row r="24" spans="1:18">
      <c r="A24" s="149">
        <v>16</v>
      </c>
      <c r="B24" s="152"/>
      <c r="C24" s="154"/>
      <c r="D24" s="158"/>
      <c r="E24" s="158"/>
      <c r="F24" s="158"/>
      <c r="G24" s="168"/>
      <c r="H24" s="158"/>
      <c r="I24" s="158"/>
      <c r="J24" s="165">
        <f t="shared" si="0"/>
        <v>0</v>
      </c>
      <c r="K24" s="169"/>
      <c r="L24" s="173"/>
      <c r="M24" s="173"/>
      <c r="N24" s="177"/>
      <c r="Q24" s="181"/>
      <c r="R24" s="181"/>
    </row>
    <row r="25" spans="1:18">
      <c r="A25" s="149">
        <v>17</v>
      </c>
      <c r="B25" s="152"/>
      <c r="C25" s="154"/>
      <c r="D25" s="158"/>
      <c r="E25" s="158"/>
      <c r="F25" s="158"/>
      <c r="G25" s="168"/>
      <c r="H25" s="158"/>
      <c r="I25" s="158"/>
      <c r="J25" s="165">
        <f t="shared" si="0"/>
        <v>0</v>
      </c>
      <c r="K25" s="169"/>
      <c r="L25" s="173"/>
      <c r="M25" s="173"/>
      <c r="N25" s="177"/>
      <c r="Q25" s="181"/>
      <c r="R25" s="181"/>
    </row>
    <row r="26" spans="1:18">
      <c r="A26" s="149">
        <v>18</v>
      </c>
      <c r="B26" s="152"/>
      <c r="C26" s="154"/>
      <c r="D26" s="158"/>
      <c r="E26" s="158"/>
      <c r="F26" s="158"/>
      <c r="G26" s="168"/>
      <c r="H26" s="158"/>
      <c r="I26" s="158"/>
      <c r="J26" s="165">
        <f t="shared" si="0"/>
        <v>0</v>
      </c>
      <c r="K26" s="169"/>
      <c r="L26" s="173"/>
      <c r="M26" s="173"/>
      <c r="N26" s="177"/>
      <c r="Q26" s="181"/>
      <c r="R26" s="181"/>
    </row>
    <row r="27" spans="1:18">
      <c r="A27" s="149">
        <v>19</v>
      </c>
      <c r="B27" s="152"/>
      <c r="C27" s="154"/>
      <c r="D27" s="158"/>
      <c r="E27" s="158"/>
      <c r="F27" s="158"/>
      <c r="G27" s="168"/>
      <c r="H27" s="158"/>
      <c r="I27" s="158"/>
      <c r="J27" s="165">
        <f t="shared" si="0"/>
        <v>0</v>
      </c>
      <c r="K27" s="169"/>
      <c r="L27" s="173"/>
      <c r="M27" s="173"/>
      <c r="N27" s="177"/>
      <c r="Q27" s="181"/>
      <c r="R27" s="181"/>
    </row>
    <row r="28" spans="1:18">
      <c r="A28" s="149">
        <v>20</v>
      </c>
      <c r="B28" s="152"/>
      <c r="C28" s="154"/>
      <c r="D28" s="158"/>
      <c r="E28" s="158"/>
      <c r="F28" s="158"/>
      <c r="G28" s="168"/>
      <c r="H28" s="158"/>
      <c r="I28" s="158"/>
      <c r="J28" s="165">
        <f>MIN(D28+E28+F28+G28+H28+I28/3,1000000)</f>
        <v>0</v>
      </c>
      <c r="K28" s="169"/>
      <c r="L28" s="173"/>
      <c r="M28" s="173"/>
      <c r="N28" s="177"/>
      <c r="Q28" s="181"/>
      <c r="R28" s="181"/>
    </row>
    <row r="29" spans="1:18">
      <c r="A29" s="149">
        <v>21</v>
      </c>
      <c r="B29" s="152"/>
      <c r="C29" s="154"/>
      <c r="D29" s="158"/>
      <c r="E29" s="158"/>
      <c r="F29" s="158"/>
      <c r="G29" s="168"/>
      <c r="H29" s="158"/>
      <c r="I29" s="158"/>
      <c r="J29" s="165">
        <f t="shared" si="0"/>
        <v>0</v>
      </c>
      <c r="K29" s="169"/>
      <c r="L29" s="173"/>
      <c r="M29" s="173"/>
      <c r="N29" s="177"/>
      <c r="Q29" s="181"/>
      <c r="R29" s="181"/>
    </row>
    <row r="30" spans="1:18">
      <c r="A30" s="149">
        <v>22</v>
      </c>
      <c r="B30" s="152"/>
      <c r="C30" s="154"/>
      <c r="D30" s="158"/>
      <c r="E30" s="158"/>
      <c r="F30" s="158"/>
      <c r="G30" s="168"/>
      <c r="H30" s="158"/>
      <c r="I30" s="158"/>
      <c r="J30" s="165">
        <f t="shared" si="0"/>
        <v>0</v>
      </c>
      <c r="K30" s="169"/>
      <c r="L30" s="173"/>
      <c r="M30" s="173"/>
      <c r="N30" s="177"/>
      <c r="Q30" s="181"/>
      <c r="R30" s="181"/>
    </row>
    <row r="31" spans="1:18">
      <c r="A31" s="149">
        <v>23</v>
      </c>
      <c r="B31" s="152"/>
      <c r="C31" s="154"/>
      <c r="D31" s="158"/>
      <c r="E31" s="158"/>
      <c r="F31" s="158"/>
      <c r="G31" s="168"/>
      <c r="H31" s="158"/>
      <c r="I31" s="158"/>
      <c r="J31" s="165">
        <f t="shared" si="0"/>
        <v>0</v>
      </c>
      <c r="K31" s="169"/>
      <c r="L31" s="173"/>
      <c r="M31" s="173"/>
      <c r="N31" s="177"/>
      <c r="Q31" s="181"/>
      <c r="R31" s="181"/>
    </row>
    <row r="32" spans="1:18">
      <c r="A32" s="149">
        <v>24</v>
      </c>
      <c r="B32" s="152"/>
      <c r="C32" s="154"/>
      <c r="D32" s="158"/>
      <c r="E32" s="158"/>
      <c r="F32" s="158"/>
      <c r="G32" s="168"/>
      <c r="H32" s="158"/>
      <c r="I32" s="158"/>
      <c r="J32" s="165">
        <f t="shared" si="0"/>
        <v>0</v>
      </c>
      <c r="K32" s="169"/>
      <c r="L32" s="173"/>
      <c r="M32" s="173"/>
      <c r="N32" s="177"/>
      <c r="Q32" s="180"/>
    </row>
    <row r="33" spans="1:18">
      <c r="A33" s="149">
        <v>25</v>
      </c>
      <c r="B33" s="152"/>
      <c r="C33" s="154"/>
      <c r="D33" s="158"/>
      <c r="E33" s="158"/>
      <c r="F33" s="158"/>
      <c r="G33" s="168"/>
      <c r="H33" s="158"/>
      <c r="I33" s="158"/>
      <c r="J33" s="165">
        <f t="shared" si="0"/>
        <v>0</v>
      </c>
      <c r="K33" s="169"/>
      <c r="L33" s="173"/>
      <c r="M33" s="173"/>
      <c r="N33" s="177"/>
      <c r="Q33" s="180"/>
    </row>
    <row r="34" spans="1:18">
      <c r="A34" s="149">
        <v>26</v>
      </c>
      <c r="B34" s="152"/>
      <c r="C34" s="154"/>
      <c r="D34" s="158"/>
      <c r="E34" s="158"/>
      <c r="F34" s="158"/>
      <c r="G34" s="168"/>
      <c r="H34" s="158"/>
      <c r="I34" s="158"/>
      <c r="J34" s="165">
        <f t="shared" si="0"/>
        <v>0</v>
      </c>
      <c r="K34" s="169"/>
      <c r="L34" s="173"/>
      <c r="M34" s="173"/>
      <c r="N34" s="177"/>
    </row>
    <row r="35" spans="1:18">
      <c r="A35" s="149">
        <v>27</v>
      </c>
      <c r="B35" s="152"/>
      <c r="C35" s="154"/>
      <c r="D35" s="158"/>
      <c r="E35" s="158"/>
      <c r="F35" s="158"/>
      <c r="G35" s="168"/>
      <c r="H35" s="158"/>
      <c r="I35" s="158"/>
      <c r="J35" s="165">
        <f t="shared" si="0"/>
        <v>0</v>
      </c>
      <c r="K35" s="169"/>
      <c r="L35" s="173"/>
      <c r="M35" s="173"/>
      <c r="N35" s="177"/>
    </row>
    <row r="36" spans="1:18">
      <c r="A36" s="149">
        <v>28</v>
      </c>
      <c r="B36" s="152"/>
      <c r="C36" s="154"/>
      <c r="D36" s="158"/>
      <c r="E36" s="158"/>
      <c r="F36" s="158"/>
      <c r="G36" s="168"/>
      <c r="H36" s="158"/>
      <c r="I36" s="158"/>
      <c r="J36" s="165">
        <f t="shared" si="0"/>
        <v>0</v>
      </c>
      <c r="K36" s="169"/>
      <c r="L36" s="173"/>
      <c r="M36" s="173"/>
      <c r="N36" s="177"/>
    </row>
    <row r="37" spans="1:18">
      <c r="A37" s="149">
        <v>29</v>
      </c>
      <c r="B37" s="152"/>
      <c r="C37" s="154"/>
      <c r="D37" s="158"/>
      <c r="E37" s="158"/>
      <c r="F37" s="158"/>
      <c r="G37" s="168"/>
      <c r="H37" s="158"/>
      <c r="I37" s="158"/>
      <c r="J37" s="165">
        <f t="shared" si="0"/>
        <v>0</v>
      </c>
      <c r="K37" s="169"/>
      <c r="L37" s="173"/>
      <c r="M37" s="173"/>
      <c r="N37" s="177"/>
    </row>
    <row r="38" spans="1:18" ht="14.25" thickBot="1">
      <c r="A38" s="150">
        <v>30</v>
      </c>
      <c r="B38" s="153"/>
      <c r="C38" s="170"/>
      <c r="D38" s="159"/>
      <c r="E38" s="159"/>
      <c r="F38" s="159"/>
      <c r="G38" s="168"/>
      <c r="H38" s="159"/>
      <c r="I38" s="159"/>
      <c r="J38" s="166">
        <f t="shared" si="0"/>
        <v>0</v>
      </c>
      <c r="K38" s="170"/>
      <c r="L38" s="174"/>
      <c r="M38" s="174"/>
      <c r="N38" s="178"/>
    </row>
    <row r="39" spans="1:18" ht="15.75" customHeight="1" thickTop="1" thickBot="1">
      <c r="A39" s="504" t="s">
        <v>107</v>
      </c>
      <c r="B39" s="505"/>
      <c r="C39" s="505"/>
      <c r="D39" s="160">
        <f>SUM(D9:D38)</f>
        <v>0</v>
      </c>
      <c r="E39" s="160">
        <f>SUM(E9:E38)</f>
        <v>0</v>
      </c>
      <c r="F39" s="506">
        <f>SUM(F9:F38)+SUM(G9:G38)</f>
        <v>0</v>
      </c>
      <c r="G39" s="507"/>
      <c r="H39" s="160">
        <f>SUM(H9:H38)</f>
        <v>0</v>
      </c>
      <c r="I39" s="160">
        <f>SUM(I9:I38)</f>
        <v>0</v>
      </c>
      <c r="J39" s="167">
        <f>SUM(J9:J38)</f>
        <v>0</v>
      </c>
      <c r="K39" s="171"/>
      <c r="L39" s="175"/>
      <c r="M39" s="175"/>
      <c r="N39" s="179"/>
    </row>
    <row r="45" spans="1:18" ht="40.5" customHeight="1">
      <c r="F45" s="161" t="s">
        <v>321</v>
      </c>
      <c r="G45" s="161" t="s">
        <v>407</v>
      </c>
      <c r="H45" s="161" t="s">
        <v>409</v>
      </c>
      <c r="I45" s="161" t="s">
        <v>410</v>
      </c>
      <c r="J45" s="161" t="s">
        <v>411</v>
      </c>
      <c r="K45" s="161" t="s">
        <v>412</v>
      </c>
      <c r="L45" s="161" t="s">
        <v>413</v>
      </c>
      <c r="M45" s="161" t="s">
        <v>414</v>
      </c>
      <c r="N45" s="161" t="s">
        <v>415</v>
      </c>
      <c r="Q45" s="146"/>
    </row>
    <row r="46" spans="1:18" ht="31.5" customHeight="1">
      <c r="F46" s="161" t="s">
        <v>408</v>
      </c>
      <c r="G46" s="161" t="s">
        <v>407</v>
      </c>
      <c r="H46" s="161" t="s">
        <v>409</v>
      </c>
      <c r="I46" s="161" t="s">
        <v>410</v>
      </c>
      <c r="J46" s="161" t="s">
        <v>411</v>
      </c>
      <c r="K46" s="161" t="s">
        <v>412</v>
      </c>
      <c r="L46" s="161" t="s">
        <v>413</v>
      </c>
      <c r="M46" s="161" t="s">
        <v>414</v>
      </c>
      <c r="N46" s="161" t="s">
        <v>415</v>
      </c>
      <c r="Q46" s="146"/>
    </row>
    <row r="47" spans="1:18" ht="34.5" customHeight="1">
      <c r="F47" s="161" t="s">
        <v>322</v>
      </c>
      <c r="G47" s="161" t="s">
        <v>407</v>
      </c>
      <c r="H47" s="161" t="s">
        <v>409</v>
      </c>
      <c r="I47" s="161" t="s">
        <v>410</v>
      </c>
      <c r="J47" s="161" t="s">
        <v>411</v>
      </c>
      <c r="K47" s="161" t="s">
        <v>412</v>
      </c>
      <c r="L47" s="161" t="s">
        <v>413</v>
      </c>
      <c r="M47" s="161" t="s">
        <v>414</v>
      </c>
      <c r="N47" s="161" t="s">
        <v>415</v>
      </c>
      <c r="P47" s="146"/>
      <c r="Q47" s="146"/>
      <c r="R47" s="146"/>
    </row>
    <row r="48" spans="1:18" ht="36" customHeight="1">
      <c r="F48" s="161" t="s">
        <v>79</v>
      </c>
      <c r="G48" s="161" t="s">
        <v>407</v>
      </c>
      <c r="H48" s="161" t="s">
        <v>409</v>
      </c>
      <c r="I48" s="161" t="s">
        <v>410</v>
      </c>
      <c r="J48" s="161" t="s">
        <v>411</v>
      </c>
      <c r="K48" s="161" t="s">
        <v>412</v>
      </c>
      <c r="L48" s="161" t="s">
        <v>413</v>
      </c>
      <c r="M48" s="161" t="s">
        <v>414</v>
      </c>
      <c r="N48" s="161" t="s">
        <v>415</v>
      </c>
    </row>
    <row r="49" spans="6:9" ht="28.5" customHeight="1">
      <c r="F49" s="162">
        <v>-30000</v>
      </c>
      <c r="G49" s="162">
        <v>-15000</v>
      </c>
      <c r="H49" s="162">
        <v>-12000</v>
      </c>
      <c r="I49" s="162">
        <v>-10000</v>
      </c>
    </row>
  </sheetData>
  <mergeCells count="20">
    <mergeCell ref="A39:C39"/>
    <mergeCell ref="F39:G39"/>
    <mergeCell ref="A6:A8"/>
    <mergeCell ref="B6:B8"/>
    <mergeCell ref="C6:C8"/>
    <mergeCell ref="D7:D8"/>
    <mergeCell ref="E7:E8"/>
    <mergeCell ref="I1:J1"/>
    <mergeCell ref="A4:N4"/>
    <mergeCell ref="D6:I6"/>
    <mergeCell ref="K6:N6"/>
    <mergeCell ref="F7:G7"/>
    <mergeCell ref="J6:J8"/>
    <mergeCell ref="H7:H8"/>
    <mergeCell ref="I7:I8"/>
    <mergeCell ref="K7:K8"/>
    <mergeCell ref="L7:L8"/>
    <mergeCell ref="M7:M8"/>
    <mergeCell ref="N7:N8"/>
    <mergeCell ref="A1:B1"/>
  </mergeCells>
  <phoneticPr fontId="6"/>
  <conditionalFormatting sqref="D9:D38">
    <cfRule type="expression" dxfId="9" priority="1">
      <formula>C9="新築"</formula>
    </cfRule>
  </conditionalFormatting>
  <conditionalFormatting sqref="F9:G38">
    <cfRule type="expression" dxfId="8" priority="3">
      <formula>C9="新築"</formula>
    </cfRule>
    <cfRule type="expression" priority="4">
      <formula>C9="新築"</formula>
    </cfRule>
  </conditionalFormatting>
  <conditionalFormatting sqref="G9:G38">
    <cfRule type="expression" dxfId="7" priority="2">
      <formula>C9="新築"</formula>
    </cfRule>
  </conditionalFormatting>
  <conditionalFormatting sqref="H9:H38">
    <cfRule type="expression" dxfId="6" priority="5">
      <formula>C9="新築"</formula>
    </cfRule>
    <cfRule type="expression" dxfId="5" priority="6">
      <formula>C9=新築</formula>
    </cfRule>
    <cfRule type="expression" dxfId="4" priority="11">
      <formula>C1=新築</formula>
    </cfRule>
  </conditionalFormatting>
  <dataValidations count="10">
    <dataValidation type="list" allowBlank="1" showInputMessage="1" showErrorMessage="1" sqref="M9:M38" xr:uid="{00000000-0002-0000-0700-000001000000}">
      <formula1>$F$47:$N$47</formula1>
    </dataValidation>
    <dataValidation type="list" allowBlank="1" showInputMessage="1" showErrorMessage="1" sqref="K9:K38" xr:uid="{00000000-0002-0000-0700-000002000000}">
      <formula1>$F$45:$N$45</formula1>
    </dataValidation>
    <dataValidation type="list" allowBlank="1" showInputMessage="1" showErrorMessage="1" sqref="N9:N38" xr:uid="{00000000-0002-0000-0700-000003000000}">
      <formula1>$F$48:$N$48</formula1>
    </dataValidation>
    <dataValidation type="list" allowBlank="1" showInputMessage="1" showErrorMessage="1" sqref="L9:L38" xr:uid="{00000000-0002-0000-0700-000004000000}">
      <formula1>$F$46:$N$46</formula1>
    </dataValidation>
    <dataValidation type="custom" showInputMessage="1" showErrorMessage="1" sqref="H9" xr:uid="{00000000-0002-0000-0700-000005000000}">
      <formula1>$C$9&lt;&gt;"新築"</formula1>
    </dataValidation>
    <dataValidation type="custom" allowBlank="1" showInputMessage="1" showErrorMessage="1" sqref="H10:H38" xr:uid="{00000000-0002-0000-0700-000006000000}">
      <formula1>C10&lt;&gt;"新築"</formula1>
    </dataValidation>
    <dataValidation type="custom" allowBlank="1" showInputMessage="1" showErrorMessage="1" sqref="F9:F38" xr:uid="{00000000-0002-0000-0700-000007000000}">
      <formula1>C9&lt;&gt;"新築"</formula1>
    </dataValidation>
    <dataValidation type="custom" allowBlank="1" showInputMessage="1" showErrorMessage="1" sqref="D9:D38" xr:uid="{00000000-0002-0000-0700-000008000000}">
      <formula1>C9&lt;&gt;"新築"</formula1>
    </dataValidation>
    <dataValidation type="list" showInputMessage="1" showErrorMessage="1" sqref="G9:G38" xr:uid="{16C23AE1-24CF-4E82-B065-0087594C1699}">
      <formula1>$F$49:$I$49</formula1>
    </dataValidation>
    <dataValidation type="list" allowBlank="1" showInputMessage="1" showErrorMessage="1" sqref="C9:C38" xr:uid="{A2F9C61C-4589-4CF1-8858-5B4D02AA152C}">
      <formula1>"既存"</formula1>
    </dataValidation>
  </dataValidations>
  <pageMargins left="0.70866141732283472" right="0.70866141732283472" top="0.74803149606299213" bottom="0.74803149606299213" header="0.31496062992125984" footer="0.31496062992125984"/>
  <pageSetup paperSize="9" scale="94" orientation="landscape" r:id="rId1"/>
  <rowBreaks count="1" manualBreakCount="1">
    <brk id="49"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F0"/>
  </sheetPr>
  <dimension ref="A1:AD37"/>
  <sheetViews>
    <sheetView view="pageBreakPreview" zoomScaleSheetLayoutView="100" workbookViewId="0">
      <selection sqref="A1:G1"/>
    </sheetView>
  </sheetViews>
  <sheetFormatPr defaultRowHeight="13.5"/>
  <cols>
    <col min="1" max="29" width="3" customWidth="1"/>
  </cols>
  <sheetData>
    <row r="1" spans="1:30" s="182" customFormat="1" ht="18.75">
      <c r="A1" s="448" t="str">
        <f>設定!B8</f>
        <v>令和〇年○○月○○日</v>
      </c>
      <c r="B1" s="448"/>
      <c r="C1" s="448"/>
      <c r="D1" s="448"/>
      <c r="E1" s="448"/>
      <c r="F1" s="448"/>
      <c r="G1" s="448"/>
      <c r="H1"/>
      <c r="I1"/>
      <c r="J1"/>
      <c r="K1"/>
      <c r="L1"/>
      <c r="M1"/>
      <c r="N1"/>
      <c r="O1"/>
      <c r="P1"/>
      <c r="Q1"/>
      <c r="R1"/>
      <c r="S1"/>
      <c r="T1"/>
      <c r="U1"/>
      <c r="V1"/>
      <c r="W1"/>
      <c r="X1" s="487" t="s">
        <v>341</v>
      </c>
      <c r="Y1" s="487"/>
      <c r="Z1" s="487"/>
      <c r="AA1" s="487"/>
      <c r="AB1" s="487"/>
      <c r="AC1" s="487"/>
    </row>
    <row r="2" spans="1:30" ht="15.75" customHeight="1">
      <c r="A2" s="187" t="str">
        <f>設定!B6</f>
        <v>協議会・団体等の名称</v>
      </c>
      <c r="AC2" s="129"/>
      <c r="AD2" s="20"/>
    </row>
    <row r="3" spans="1:30" ht="18.75">
      <c r="A3" s="184"/>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129"/>
      <c r="AD3" s="20"/>
    </row>
    <row r="4" spans="1:30" ht="17.25">
      <c r="A4" s="516" t="s">
        <v>327</v>
      </c>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20"/>
    </row>
    <row r="5" spans="1:30">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20"/>
    </row>
    <row r="6" spans="1:30">
      <c r="AD6" s="20"/>
    </row>
    <row r="7" spans="1:30">
      <c r="AD7" s="20"/>
    </row>
    <row r="8" spans="1:30">
      <c r="AD8" s="20"/>
    </row>
    <row r="9" spans="1:30" ht="13.5" customHeight="1">
      <c r="AC9" s="185"/>
      <c r="AD9" s="20"/>
    </row>
    <row r="10" spans="1:30" ht="14.25" customHeight="1">
      <c r="A10" s="185"/>
      <c r="B10" s="185"/>
      <c r="AC10" s="185"/>
      <c r="AD10" s="20"/>
    </row>
    <row r="11" spans="1:30" ht="13.5" customHeight="1">
      <c r="A11" s="185"/>
      <c r="B11" s="185"/>
      <c r="AC11" s="185"/>
      <c r="AD11" s="20"/>
    </row>
    <row r="12" spans="1:30" ht="13.5" customHeight="1">
      <c r="A12" s="20"/>
      <c r="C12" s="518" t="s">
        <v>379</v>
      </c>
      <c r="D12" s="518"/>
      <c r="E12" s="518"/>
      <c r="F12" s="518"/>
      <c r="G12" s="518"/>
      <c r="H12" s="518"/>
      <c r="I12" s="518"/>
      <c r="J12" s="518"/>
      <c r="K12" s="518"/>
      <c r="L12" s="518"/>
      <c r="M12" s="518"/>
      <c r="N12" s="518"/>
      <c r="O12" s="518"/>
      <c r="P12" s="518"/>
      <c r="Q12" s="518"/>
      <c r="R12" s="518"/>
      <c r="S12" s="518"/>
      <c r="T12" s="518"/>
      <c r="U12" s="518"/>
      <c r="V12" s="518"/>
      <c r="W12" s="518"/>
      <c r="X12" s="518"/>
      <c r="Y12" s="518"/>
      <c r="Z12" s="518"/>
      <c r="AA12" s="518"/>
      <c r="AB12" s="185"/>
      <c r="AC12" s="190"/>
      <c r="AD12" s="20"/>
    </row>
    <row r="13" spans="1:30" ht="13.5" customHeight="1">
      <c r="A13" s="20"/>
      <c r="B13" s="185"/>
      <c r="C13" s="519"/>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185"/>
      <c r="AC13" s="190"/>
      <c r="AD13" s="20"/>
    </row>
    <row r="14" spans="1:30" ht="13.5" customHeight="1">
      <c r="A14" s="20"/>
      <c r="B14" s="185"/>
      <c r="C14" s="518"/>
      <c r="D14" s="518"/>
      <c r="E14" s="518"/>
      <c r="F14" s="518"/>
      <c r="G14" s="518"/>
      <c r="H14" s="518"/>
      <c r="I14" s="518"/>
      <c r="J14" s="518"/>
      <c r="K14" s="518"/>
      <c r="L14" s="518"/>
      <c r="M14" s="518"/>
      <c r="N14" s="518"/>
      <c r="O14" s="518"/>
      <c r="P14" s="518"/>
      <c r="Q14" s="518"/>
      <c r="R14" s="518"/>
      <c r="S14" s="518"/>
      <c r="T14" s="518"/>
      <c r="U14" s="518"/>
      <c r="V14" s="518"/>
      <c r="W14" s="518"/>
      <c r="X14" s="518"/>
      <c r="Y14" s="518"/>
      <c r="Z14" s="518"/>
      <c r="AA14" s="518"/>
      <c r="AB14" s="185"/>
      <c r="AC14" s="85"/>
      <c r="AD14" s="20"/>
    </row>
    <row r="15" spans="1:30" ht="13.5" customHeight="1">
      <c r="A15" s="20"/>
      <c r="B15" s="20"/>
      <c r="C15" s="20"/>
      <c r="D15" s="20"/>
      <c r="E15" s="20"/>
      <c r="F15" s="186"/>
      <c r="G15" s="186"/>
      <c r="H15" s="186"/>
      <c r="I15" s="186"/>
      <c r="J15" s="188"/>
      <c r="K15" s="188"/>
      <c r="L15" s="188"/>
      <c r="M15" s="188"/>
      <c r="N15" s="188"/>
      <c r="O15" s="188"/>
      <c r="P15" s="188"/>
      <c r="Q15" s="188"/>
      <c r="R15" s="188"/>
      <c r="S15" s="188"/>
      <c r="T15" s="188"/>
      <c r="U15" s="188"/>
      <c r="V15" s="188"/>
      <c r="W15" s="188"/>
      <c r="X15" s="188"/>
      <c r="Y15" s="188"/>
      <c r="Z15" s="188"/>
      <c r="AA15" s="188"/>
      <c r="AB15" s="188"/>
      <c r="AC15" s="188"/>
      <c r="AD15" s="20"/>
    </row>
    <row r="16" spans="1:30" ht="13.5" customHeight="1">
      <c r="A16" s="20"/>
      <c r="M16" s="191"/>
      <c r="N16" s="191"/>
      <c r="O16" s="191"/>
      <c r="P16" s="191"/>
      <c r="Q16" s="191"/>
      <c r="R16" s="191"/>
      <c r="S16" s="191"/>
      <c r="T16" s="191"/>
      <c r="U16" s="191"/>
      <c r="V16" s="191"/>
      <c r="W16" s="191"/>
      <c r="X16" s="191"/>
      <c r="Y16" s="85"/>
      <c r="Z16" s="85"/>
      <c r="AA16" s="85"/>
      <c r="AB16" s="85"/>
      <c r="AC16" s="85"/>
      <c r="AD16" s="20"/>
    </row>
    <row r="17" spans="1:30" ht="13.5" customHeight="1">
      <c r="A17" s="20"/>
      <c r="B17" s="20"/>
      <c r="C17" s="20"/>
      <c r="D17" s="20"/>
      <c r="E17" s="20"/>
      <c r="F17" s="187"/>
      <c r="G17" s="187"/>
      <c r="H17" s="187"/>
      <c r="I17" s="187"/>
      <c r="J17" s="188"/>
      <c r="K17" s="188"/>
      <c r="L17" s="188"/>
      <c r="M17" s="188"/>
      <c r="N17" s="188"/>
      <c r="O17" s="188"/>
      <c r="P17" s="188"/>
      <c r="Q17" s="188"/>
      <c r="R17" s="188"/>
      <c r="S17" s="188"/>
      <c r="T17" s="188"/>
      <c r="U17" s="188"/>
      <c r="V17" s="188"/>
      <c r="W17" s="188"/>
      <c r="X17" s="188"/>
      <c r="Y17" s="188"/>
      <c r="Z17" s="188"/>
      <c r="AA17" s="188"/>
      <c r="AB17" s="188"/>
      <c r="AC17" s="188"/>
      <c r="AD17" s="20"/>
    </row>
    <row r="18" spans="1:30">
      <c r="A18" s="20"/>
      <c r="B18" s="20"/>
      <c r="C18" s="155"/>
      <c r="D18" s="20"/>
      <c r="E18" s="20"/>
      <c r="F18" s="186"/>
      <c r="G18" s="186"/>
      <c r="H18" s="186"/>
      <c r="I18" s="186"/>
      <c r="J18" s="85"/>
      <c r="K18" s="85"/>
      <c r="L18" s="85"/>
      <c r="M18" s="85"/>
      <c r="N18" s="85"/>
      <c r="O18" s="85"/>
      <c r="P18" s="85"/>
      <c r="Q18" s="85"/>
      <c r="R18" s="85"/>
      <c r="S18" s="85"/>
      <c r="T18" s="85"/>
      <c r="U18" s="85"/>
      <c r="V18" s="85"/>
      <c r="W18" s="85"/>
      <c r="X18" s="85"/>
      <c r="Y18" s="85"/>
      <c r="Z18" s="85"/>
      <c r="AA18" s="189"/>
      <c r="AB18" s="189"/>
      <c r="AC18" s="189"/>
      <c r="AD18" s="20"/>
    </row>
    <row r="19" spans="1:30">
      <c r="A19" s="20"/>
      <c r="B19" s="20"/>
      <c r="C19" s="155"/>
      <c r="D19" s="20"/>
      <c r="E19" s="20"/>
      <c r="F19" s="186"/>
      <c r="G19" s="186"/>
      <c r="H19" s="186"/>
      <c r="I19" s="186"/>
      <c r="J19" s="189"/>
      <c r="K19" s="189"/>
      <c r="L19" s="189"/>
      <c r="M19" s="189"/>
      <c r="N19" s="189"/>
      <c r="O19" s="189"/>
      <c r="P19" s="189"/>
      <c r="Q19" s="189"/>
      <c r="R19" s="189"/>
      <c r="S19" s="189"/>
      <c r="T19" s="189"/>
      <c r="U19" s="189"/>
      <c r="V19" s="189"/>
      <c r="W19" s="189"/>
      <c r="X19" s="189"/>
      <c r="Y19" s="189"/>
      <c r="Z19" s="189"/>
      <c r="AA19" s="189"/>
      <c r="AB19" s="189"/>
      <c r="AC19" s="189"/>
      <c r="AD19" s="20"/>
    </row>
    <row r="20" spans="1:30">
      <c r="A20" s="20"/>
      <c r="B20" s="20"/>
      <c r="C20" s="20"/>
      <c r="D20" s="20"/>
      <c r="E20" s="20"/>
      <c r="F20" s="186"/>
      <c r="G20" s="186"/>
      <c r="H20" s="186"/>
      <c r="I20" s="186"/>
      <c r="J20" s="190"/>
      <c r="K20" s="190"/>
      <c r="L20" s="190"/>
      <c r="M20" s="190"/>
      <c r="N20" s="190"/>
      <c r="O20" s="190"/>
      <c r="P20" s="190"/>
      <c r="Q20" s="190"/>
      <c r="R20" s="190"/>
      <c r="S20" s="190"/>
      <c r="T20" s="190"/>
      <c r="U20" s="190"/>
      <c r="V20" s="190"/>
      <c r="W20" s="190"/>
      <c r="X20" s="190"/>
      <c r="Y20" s="190"/>
      <c r="Z20" s="190"/>
      <c r="AA20" s="190"/>
      <c r="AB20" s="190"/>
      <c r="AC20" s="190"/>
      <c r="AD20" s="20"/>
    </row>
    <row r="21" spans="1:30">
      <c r="A21" s="20"/>
      <c r="B21" s="20"/>
      <c r="C21" s="20"/>
      <c r="D21" s="20"/>
      <c r="E21" s="20"/>
      <c r="F21" s="186"/>
      <c r="G21" s="186"/>
      <c r="H21" s="186"/>
      <c r="I21" s="186"/>
      <c r="J21" s="190"/>
      <c r="K21" s="190"/>
      <c r="L21" s="190"/>
      <c r="M21" s="190"/>
      <c r="N21" s="190"/>
      <c r="O21" s="190"/>
      <c r="P21" s="190"/>
      <c r="Q21" s="190"/>
      <c r="R21" s="190"/>
      <c r="S21" s="190"/>
      <c r="T21" s="190"/>
      <c r="U21" s="190"/>
      <c r="V21" s="190"/>
      <c r="W21" s="190"/>
      <c r="X21" s="190"/>
      <c r="Y21" s="190"/>
      <c r="Z21" s="190"/>
      <c r="AA21" s="190"/>
      <c r="AB21" s="190"/>
      <c r="AC21" s="190"/>
      <c r="AD21" s="20"/>
    </row>
    <row r="22" spans="1:30" ht="15.75" customHeight="1">
      <c r="A22" s="20"/>
      <c r="B22" s="20"/>
      <c r="C22" s="20"/>
      <c r="D22" s="20"/>
      <c r="F22" s="60"/>
      <c r="G22" s="37" t="str">
        <f>設定!B6</f>
        <v>協議会・団体等の名称</v>
      </c>
      <c r="H22" s="37"/>
      <c r="I22" s="37"/>
      <c r="J22" s="37"/>
      <c r="K22" s="37"/>
      <c r="L22" s="37"/>
      <c r="M22" s="37"/>
      <c r="N22" s="37"/>
      <c r="O22" s="37"/>
      <c r="P22" s="37"/>
      <c r="Q22" s="37"/>
      <c r="R22" s="37"/>
      <c r="S22" s="37"/>
      <c r="T22" s="37"/>
      <c r="U22" s="37"/>
      <c r="V22" s="37"/>
      <c r="W22" s="37"/>
      <c r="X22" s="37"/>
      <c r="Y22" s="37"/>
      <c r="Z22" s="37"/>
      <c r="AA22" s="37"/>
      <c r="AB22" s="37"/>
      <c r="AC22" s="37"/>
      <c r="AD22" s="20"/>
    </row>
    <row r="23" spans="1:30" ht="6" customHeight="1">
      <c r="A23" s="20"/>
      <c r="B23" s="20"/>
      <c r="C23" s="20"/>
      <c r="D23" s="20"/>
      <c r="E23" s="20"/>
      <c r="F23" s="186"/>
      <c r="G23" s="186"/>
      <c r="H23" s="186"/>
      <c r="I23" s="186"/>
      <c r="J23" s="188"/>
      <c r="K23" s="188"/>
      <c r="L23" s="188"/>
      <c r="M23" s="188"/>
      <c r="N23" s="188"/>
      <c r="O23" s="188"/>
      <c r="P23" s="188"/>
      <c r="Q23" s="188"/>
      <c r="R23" s="188"/>
      <c r="S23" s="188"/>
      <c r="T23" s="188"/>
      <c r="U23" s="188"/>
      <c r="V23" s="188"/>
      <c r="W23" s="188"/>
      <c r="X23" s="188"/>
      <c r="Y23" s="188"/>
      <c r="Z23" s="188"/>
      <c r="AA23" s="188"/>
      <c r="AB23" s="188"/>
      <c r="AC23" s="188"/>
      <c r="AD23" s="20"/>
    </row>
    <row r="24" spans="1:30" ht="15.75" customHeight="1">
      <c r="A24" s="20"/>
      <c r="B24" s="20"/>
      <c r="C24" s="20"/>
      <c r="F24" s="60"/>
      <c r="G24" s="379" t="str">
        <f>設定!B7</f>
        <v>代表者の役職及び氏名</v>
      </c>
      <c r="H24" s="379"/>
      <c r="I24" s="379"/>
      <c r="J24" s="379"/>
      <c r="K24" s="379"/>
      <c r="L24" s="379"/>
      <c r="M24" s="379"/>
      <c r="N24" s="379"/>
      <c r="O24" s="379"/>
      <c r="P24" s="379"/>
      <c r="Q24" s="379"/>
      <c r="R24" s="379"/>
      <c r="S24" s="379"/>
      <c r="T24" s="379"/>
      <c r="U24" s="379"/>
      <c r="V24" s="379"/>
      <c r="W24" s="379"/>
      <c r="X24" s="379"/>
      <c r="Y24" s="85"/>
      <c r="Z24" s="85"/>
      <c r="AA24" s="85"/>
      <c r="AB24" s="85"/>
      <c r="AC24" s="85"/>
      <c r="AD24" s="20"/>
    </row>
    <row r="25" spans="1:30">
      <c r="A25" s="20"/>
      <c r="B25" s="20"/>
      <c r="C25" s="20"/>
      <c r="D25" s="20"/>
      <c r="P25" s="188"/>
      <c r="Q25" s="188"/>
      <c r="R25" s="188"/>
      <c r="S25" s="188"/>
      <c r="T25" s="188"/>
      <c r="U25" s="188"/>
      <c r="V25" s="188"/>
      <c r="W25" s="188"/>
      <c r="X25" s="188"/>
      <c r="Y25" s="188"/>
      <c r="Z25" s="188"/>
      <c r="AA25" s="188"/>
      <c r="AB25" s="188"/>
      <c r="AC25" s="188"/>
      <c r="AD25" s="20"/>
    </row>
    <row r="26" spans="1:30">
      <c r="A26" s="20"/>
      <c r="B26" s="20"/>
      <c r="C26" s="155"/>
      <c r="D26" s="20"/>
      <c r="E26" s="20"/>
      <c r="F26" s="186"/>
      <c r="G26" s="186"/>
      <c r="H26" s="186"/>
      <c r="I26" s="186"/>
      <c r="J26" s="85"/>
      <c r="K26" s="85"/>
      <c r="L26" s="85"/>
      <c r="M26" s="85"/>
      <c r="N26" s="85"/>
      <c r="O26" s="85"/>
      <c r="P26" s="85"/>
      <c r="Q26" s="85"/>
      <c r="R26" s="85"/>
      <c r="S26" s="85"/>
      <c r="T26" s="85"/>
      <c r="U26" s="85"/>
      <c r="V26" s="85"/>
      <c r="W26" s="85"/>
      <c r="X26" s="85"/>
      <c r="Y26" s="85"/>
      <c r="Z26" s="85"/>
      <c r="AA26" s="189"/>
      <c r="AB26" s="189"/>
      <c r="AC26" s="189"/>
      <c r="AD26" s="20"/>
    </row>
    <row r="27" spans="1:30">
      <c r="A27" s="20"/>
      <c r="B27" s="20"/>
      <c r="C27" s="155"/>
      <c r="D27" s="20"/>
      <c r="E27" s="20"/>
      <c r="F27" s="186"/>
      <c r="G27" s="186"/>
      <c r="H27" s="186"/>
      <c r="I27" s="186"/>
      <c r="J27" s="189"/>
      <c r="K27" s="189"/>
      <c r="L27" s="189"/>
      <c r="M27" s="189"/>
      <c r="N27" s="189"/>
      <c r="O27" s="189"/>
      <c r="P27" s="189"/>
      <c r="Q27" s="189"/>
      <c r="R27" s="189"/>
      <c r="S27" s="189"/>
      <c r="T27" s="189"/>
      <c r="U27" s="189"/>
      <c r="V27" s="189"/>
      <c r="W27" s="189"/>
      <c r="X27" s="189"/>
      <c r="Y27" s="189"/>
      <c r="Z27" s="189"/>
      <c r="AA27" s="189"/>
      <c r="AB27" s="189"/>
      <c r="AC27" s="189"/>
      <c r="AD27" s="20"/>
    </row>
    <row r="28" spans="1:30">
      <c r="A28" s="20"/>
      <c r="B28" s="20"/>
      <c r="C28" s="20"/>
      <c r="D28" s="20"/>
      <c r="E28" s="20"/>
      <c r="F28" s="186"/>
      <c r="G28" s="186"/>
      <c r="H28" s="186"/>
      <c r="I28" s="186"/>
      <c r="J28" s="190"/>
      <c r="K28" s="190"/>
      <c r="L28" s="190"/>
      <c r="M28" s="190"/>
      <c r="N28" s="190"/>
      <c r="O28" s="190"/>
      <c r="P28" s="190"/>
      <c r="Q28" s="190"/>
      <c r="R28" s="190"/>
      <c r="S28" s="190"/>
      <c r="T28" s="190"/>
      <c r="U28" s="190"/>
      <c r="V28" s="190"/>
      <c r="W28" s="190"/>
      <c r="X28" s="190"/>
      <c r="Y28" s="190"/>
      <c r="Z28" s="190"/>
      <c r="AA28" s="190"/>
      <c r="AB28" s="190"/>
      <c r="AC28" s="190"/>
      <c r="AD28" s="20"/>
    </row>
    <row r="29" spans="1:30">
      <c r="A29" s="20"/>
      <c r="B29" s="20"/>
      <c r="C29" s="20"/>
      <c r="D29" s="20"/>
      <c r="E29" s="20"/>
      <c r="F29" s="186"/>
      <c r="G29" s="186"/>
      <c r="H29" s="186"/>
      <c r="I29" s="186"/>
      <c r="J29" s="190"/>
      <c r="K29" s="190"/>
      <c r="L29" s="190"/>
      <c r="M29" s="190"/>
      <c r="N29" s="190"/>
      <c r="O29" s="190"/>
      <c r="P29" s="190"/>
      <c r="Q29" s="190"/>
      <c r="R29" s="190"/>
      <c r="S29" s="190"/>
      <c r="T29" s="190"/>
      <c r="U29" s="190"/>
      <c r="V29" s="190"/>
      <c r="W29" s="190"/>
      <c r="X29" s="190"/>
      <c r="Y29" s="190"/>
      <c r="Z29" s="190"/>
      <c r="AA29" s="190"/>
      <c r="AB29" s="190"/>
      <c r="AC29" s="190"/>
      <c r="AD29" s="20"/>
    </row>
    <row r="30" spans="1:30">
      <c r="A30" s="20"/>
      <c r="B30" s="20"/>
      <c r="C30" s="20"/>
      <c r="D30" s="20"/>
      <c r="E30" s="20"/>
      <c r="F30" s="186"/>
      <c r="G30" s="186"/>
      <c r="H30" s="186"/>
      <c r="I30" s="186"/>
      <c r="J30" s="191"/>
      <c r="K30" s="191"/>
      <c r="L30" s="191"/>
      <c r="M30" s="191"/>
      <c r="N30" s="191"/>
      <c r="O30" s="191"/>
      <c r="P30" s="191"/>
      <c r="Q30" s="191"/>
      <c r="R30" s="191"/>
      <c r="S30" s="191"/>
      <c r="T30" s="191"/>
      <c r="U30" s="191"/>
      <c r="V30" s="191"/>
      <c r="W30" s="191"/>
      <c r="X30" s="191"/>
      <c r="Y30" s="85"/>
      <c r="Z30" s="85"/>
      <c r="AA30" s="85"/>
      <c r="AB30" s="85"/>
      <c r="AC30" s="85"/>
      <c r="AD30" s="20"/>
    </row>
    <row r="31" spans="1:30">
      <c r="A31" s="20"/>
      <c r="B31" s="20"/>
      <c r="C31" s="20"/>
      <c r="D31" s="20"/>
      <c r="E31" s="20"/>
      <c r="F31" s="186"/>
      <c r="G31" s="186"/>
      <c r="H31" s="186"/>
      <c r="I31" s="186"/>
      <c r="J31" s="188"/>
      <c r="K31" s="188"/>
      <c r="L31" s="188"/>
      <c r="M31" s="188"/>
      <c r="N31" s="188"/>
      <c r="O31" s="188"/>
      <c r="P31" s="188"/>
      <c r="Q31" s="188"/>
      <c r="R31" s="188"/>
      <c r="S31" s="188"/>
      <c r="T31" s="188"/>
      <c r="U31" s="188"/>
      <c r="V31" s="188"/>
      <c r="W31" s="188"/>
      <c r="X31" s="188"/>
      <c r="Y31" s="188"/>
      <c r="Z31" s="188"/>
      <c r="AA31" s="188"/>
      <c r="AB31" s="188"/>
      <c r="AC31" s="188"/>
      <c r="AD31" s="20"/>
    </row>
    <row r="32" spans="1:30">
      <c r="A32" s="20"/>
      <c r="B32" s="20"/>
      <c r="C32" s="20"/>
      <c r="D32" s="20"/>
      <c r="E32" s="20"/>
      <c r="F32" s="187"/>
      <c r="G32" s="187"/>
      <c r="H32" s="187"/>
      <c r="I32" s="187"/>
      <c r="J32" s="191"/>
      <c r="K32" s="191"/>
      <c r="L32" s="191"/>
      <c r="M32" s="191"/>
      <c r="N32" s="191"/>
      <c r="O32" s="191"/>
      <c r="P32" s="191"/>
      <c r="Q32" s="191"/>
      <c r="R32" s="191"/>
      <c r="S32" s="191"/>
      <c r="T32" s="191"/>
      <c r="U32" s="191"/>
      <c r="V32" s="191"/>
      <c r="W32" s="191"/>
      <c r="X32" s="191"/>
      <c r="Y32" s="85"/>
      <c r="Z32" s="85"/>
      <c r="AA32" s="85"/>
      <c r="AB32" s="85"/>
      <c r="AC32" s="85"/>
      <c r="AD32" s="20"/>
    </row>
    <row r="33" spans="1:30">
      <c r="A33" s="85"/>
      <c r="B33" s="20"/>
      <c r="C33" s="20"/>
      <c r="D33" s="20"/>
      <c r="E33" s="20"/>
      <c r="F33" s="187"/>
      <c r="G33" s="187"/>
      <c r="H33" s="187"/>
      <c r="I33" s="187"/>
      <c r="J33" s="188"/>
      <c r="K33" s="188"/>
      <c r="L33" s="188"/>
      <c r="M33" s="188"/>
      <c r="N33" s="188"/>
      <c r="O33" s="188"/>
      <c r="P33" s="188"/>
      <c r="Q33" s="188"/>
      <c r="R33" s="188"/>
      <c r="S33" s="188"/>
      <c r="T33" s="188"/>
      <c r="U33" s="188"/>
      <c r="V33" s="188"/>
      <c r="W33" s="188"/>
      <c r="X33" s="188"/>
      <c r="Y33" s="188"/>
      <c r="Z33" s="188"/>
      <c r="AA33" s="188"/>
      <c r="AB33" s="188"/>
      <c r="AC33" s="188"/>
      <c r="AD33" s="20"/>
    </row>
    <row r="34" spans="1:30">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row>
    <row r="35" spans="1:30">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row>
    <row r="36" spans="1:30">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row>
    <row r="37" spans="1:3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row>
  </sheetData>
  <mergeCells count="4">
    <mergeCell ref="X1:AC1"/>
    <mergeCell ref="A4:AC4"/>
    <mergeCell ref="C12:AA14"/>
    <mergeCell ref="A1:G1"/>
  </mergeCells>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設定</vt:lpstr>
      <vt:lpstr>別表1</vt:lpstr>
      <vt:lpstr>記入および提出の注意事項</vt:lpstr>
      <vt:lpstr>×様式２</vt:lpstr>
      <vt:lpstr>様式１　交付申請書</vt:lpstr>
      <vt:lpstr>様式２　仕組みの開発に係る補助金申請額の内訳</vt:lpstr>
      <vt:lpstr>様式３　体制整備及び周知に係る補助金申請額の内訳</vt:lpstr>
      <vt:lpstr>様式４　性能維持向上に係る補助金申請額の内訳</vt:lpstr>
      <vt:lpstr>様式５　【構成員に変更ない場合】構成者リスト確認書類</vt:lpstr>
      <vt:lpstr>様式６　構成者リスト(変更）</vt:lpstr>
      <vt:lpstr>様式７　振込口座登録票</vt:lpstr>
      <vt:lpstr>様式８　補助事業者等に関する確認書</vt:lpstr>
      <vt:lpstr>様式９　個人情報確認書</vt:lpstr>
      <vt:lpstr>様式１０　補助金の受取等に関する確認事項</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記入および提出の注意事項!Print_Area</vt:lpstr>
      <vt:lpstr>設定!Print_Area</vt:lpstr>
      <vt:lpstr>別表1!Print_Area</vt:lpstr>
      <vt:lpstr>'様式１　交付申請書'!Print_Area</vt:lpstr>
      <vt:lpstr>'様式１０　補助金の受取等に関する確認事項'!Print_Area</vt:lpstr>
      <vt:lpstr>'様式２　仕組みの開発に係る補助金申請額の内訳'!Print_Area</vt:lpstr>
      <vt:lpstr>'様式３　体制整備及び周知に係る補助金申請額の内訳'!Print_Area</vt:lpstr>
      <vt:lpstr>'様式３-②　リフォーム工事'!Print_Area</vt:lpstr>
      <vt:lpstr>'様式３-③　生活利便施設'!Print_Area</vt:lpstr>
      <vt:lpstr>'様式４　性能維持向上に係る補助金申請額の内訳'!Print_Area</vt:lpstr>
      <vt:lpstr>'様式4-①　(木造)'!Print_Area</vt:lpstr>
      <vt:lpstr>'様式4-②　(木造以外)'!Print_Area</vt:lpstr>
      <vt:lpstr>'様式５　【構成員に変更ない場合】構成者リスト確認書類'!Print_Area</vt:lpstr>
      <vt:lpstr>'様式６　構成者リスト(変更）'!Print_Area</vt:lpstr>
      <vt:lpstr>'様式6 年度別事業計画内訳書'!Print_Area</vt:lpstr>
      <vt:lpstr>'様式７　振込口座登録票'!Print_Area</vt:lpstr>
      <vt:lpstr>'様式８　補助事業者等に関する確認書'!Print_Area</vt:lpstr>
      <vt:lpstr>'様式９　個人情報確認書'!Print_Area</vt:lpstr>
      <vt:lpstr>'様式４　性能維持向上に係る補助金申請額の内訳'!既存</vt:lpstr>
      <vt:lpstr>'様式４　性能維持向上に係る補助金申請額の内訳'!請負契約</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下地 紀子</cp:lastModifiedBy>
  <cp:lastPrinted>2024-04-10T01:57:08Z</cp:lastPrinted>
  <dcterms:created xsi:type="dcterms:W3CDTF">2009-07-17T12:24:49Z</dcterms:created>
  <dcterms:modified xsi:type="dcterms:W3CDTF">2025-05-23T01:28:20Z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2020-05-15T10:50:37Z</vt:filetime>
  </property>
</Properties>
</file>