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autoCompressPictures="0"/>
  <mc:AlternateContent xmlns:mc="http://schemas.openxmlformats.org/markup-compatibility/2006">
    <mc:Choice Requires="x15">
      <x15ac:absPath xmlns:x15ac="http://schemas.microsoft.com/office/spreadsheetml/2010/11/ac" url="\\file-sv\share\共有\07-01住宅ストック維持・向上促進事業 事務事業関係\R5年度\事務事業\07 交付申請マニュアル・様式\★R5理事長名修正分\相談・担い手\"/>
    </mc:Choice>
  </mc:AlternateContent>
  <xr:revisionPtr revIDLastSave="0" documentId="13_ncr:1_{78232545-07F9-4A66-8B13-4E3D6FD4863A}" xr6:coauthVersionLast="47" xr6:coauthVersionMax="47" xr10:uidLastSave="{00000000-0000-0000-0000-000000000000}"/>
  <bookViews>
    <workbookView xWindow="28680" yWindow="-120" windowWidth="29040" windowHeight="15840" tabRatio="847" firstSheet="2" activeTab="3" xr2:uid="{00000000-000D-0000-FFFF-FFFF00000000}"/>
  </bookViews>
  <sheets>
    <sheet name="設定" sheetId="67" r:id="rId1"/>
    <sheet name="別表1" sheetId="85" r:id="rId2"/>
    <sheet name="記入および提出の注意事項" sheetId="95" r:id="rId3"/>
    <sheet name="様式１完　補助金完了実績報告書" sheetId="96" r:id="rId4"/>
    <sheet name="様式２完　請求書" sheetId="97" r:id="rId5"/>
    <sheet name="様式３完 住宅ストックの相談体制整備事業に係る科目別決算内訳" sheetId="98" r:id="rId6"/>
    <sheet name="様式４完　住宅ストックの相談体制整備事業に係る補助金精算額内訳" sheetId="88" r:id="rId7"/>
    <sheet name="様式５完　住宅ストックの担い手支援業に係る科目別決算内訳" sheetId="99" r:id="rId8"/>
    <sheet name="様式６完　住宅ストックの担い手支援事業に係る補助金精算額内訳" sheetId="92" r:id="rId9"/>
    <sheet name="様式７完　業務依頼書" sheetId="103" r:id="rId10"/>
    <sheet name="様式８完　業務承諾書" sheetId="105" r:id="rId11"/>
    <sheet name="様式９完　消費税仕入控除税額報告書" sheetId="100" r:id="rId12"/>
    <sheet name="様式１０完　振込口座登録票(変更)" sheetId="101" r:id="rId13"/>
  </sheets>
  <definedNames>
    <definedName name="_xlnm.Print_Area" localSheetId="2">記入および提出の注意事項!$A$1:$J$17</definedName>
    <definedName name="_xlnm.Print_Area" localSheetId="0">設定!$A$1:$B$13</definedName>
    <definedName name="_xlnm.Print_Area" localSheetId="1">別表1!$A$1:$D$14</definedName>
    <definedName name="_xlnm.Print_Area" localSheetId="12">'様式１０完　振込口座登録票(変更)'!$A$1:$H$41</definedName>
    <definedName name="_xlnm.Print_Area" localSheetId="3">'様式１完　補助金完了実績報告書'!$A$1:$P$65</definedName>
    <definedName name="_xlnm.Print_Area" localSheetId="4">'様式２完　請求書'!$A$1:$P$62</definedName>
    <definedName name="_xlnm.Print_Area" localSheetId="5">'様式３完 住宅ストックの相談体制整備事業に係る科目別決算内訳'!$A$1:$G$24</definedName>
    <definedName name="_xlnm.Print_Area" localSheetId="6">'様式４完　住宅ストックの相談体制整備事業に係る補助金精算額内訳'!$A$1:$G$63</definedName>
    <definedName name="_xlnm.Print_Area" localSheetId="7">'様式５完　住宅ストックの担い手支援業に係る科目別決算内訳'!$A$1:$G$24</definedName>
    <definedName name="_xlnm.Print_Area" localSheetId="8">'様式６完　住宅ストックの担い手支援事業に係る補助金精算額内訳'!$A$1:$G$62</definedName>
    <definedName name="_xlnm.Print_Area" localSheetId="9">'様式７完　業務依頼書'!$A$1:$K$49</definedName>
    <definedName name="_xlnm.Print_Area" localSheetId="10">'様式８完　業務承諾書'!$A$1:$K$49</definedName>
    <definedName name="_xlnm.Print_Area" localSheetId="11">'様式９完　消費税仕入控除税額報告書'!$A$1:$N$59</definedName>
    <definedName name="Z_5F5ECC68_8A7E_4D1E_A403_14CA870FCA91_.wvu.PrintArea" localSheetId="2" hidden="1">記入および提出の注意事項!$A$1:$J$15</definedName>
    <definedName name="Z_5F5ECC68_8A7E_4D1E_A403_14CA870FCA91_.wvu.PrintArea" localSheetId="3" hidden="1">'様式１完　補助金完了実績報告書'!$A$1:$P$63</definedName>
    <definedName name="Z_5F5ECC68_8A7E_4D1E_A403_14CA870FCA91_.wvu.PrintArea" localSheetId="5" hidden="1">'様式３完 住宅ストックの相談体制整備事業に係る科目別決算内訳'!$A$1:$G$24</definedName>
    <definedName name="Z_5F5ECC68_8A7E_4D1E_A403_14CA870FCA91_.wvu.PrintArea" localSheetId="7" hidden="1">'様式５完　住宅ストックの担い手支援業に係る科目別決算内訳'!$A$1:$G$24</definedName>
    <definedName name="Z_5F5ECC68_8A7E_4D1E_A403_14CA870FCA91_.wvu.PrintArea" localSheetId="11" hidden="1">'様式９完　消費税仕入控除税額報告書'!$A$1:$N$44</definedName>
    <definedName name="Z_BB280DBA_BE3B_477D_9D1A_821611A060DF_.wvu.PrintArea" localSheetId="5" hidden="1">'様式３完 住宅ストックの相談体制整備事業に係る科目別決算内訳'!$A$1:$G$24</definedName>
    <definedName name="Z_BB280DBA_BE3B_477D_9D1A_821611A060DF_.wvu.PrintArea" localSheetId="7" hidden="1">'様式５完　住宅ストックの担い手支援業に係る科目別決算内訳'!$A$1:$G$24</definedName>
    <definedName name="請負契約" localSheetId="6">#REF!</definedName>
    <definedName name="請負契約" localSheetId="7">#REF!</definedName>
    <definedName name="請負契約" localSheetId="8">#REF!</definedName>
    <definedName name="請負契約" localSheetId="10">#REF!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99" l="1"/>
  <c r="G2" i="101" l="1"/>
  <c r="L3" i="100"/>
  <c r="G2" i="92"/>
  <c r="F2" i="99"/>
  <c r="G2" i="88"/>
  <c r="F2" i="98"/>
  <c r="N3" i="97"/>
  <c r="H47" i="96"/>
  <c r="H45" i="96"/>
  <c r="M3" i="96"/>
  <c r="G12" i="98"/>
  <c r="G15" i="99" l="1"/>
  <c r="G12" i="99"/>
  <c r="G14" i="99" s="1"/>
  <c r="G13" i="99"/>
  <c r="E14" i="98"/>
  <c r="F11" i="88"/>
  <c r="F24" i="88"/>
  <c r="F25" i="92" l="1"/>
  <c r="F24" i="92"/>
  <c r="F20" i="92"/>
  <c r="F19" i="92"/>
  <c r="F11" i="92"/>
  <c r="D15" i="99"/>
  <c r="E45" i="92" l="1"/>
  <c r="E44" i="92"/>
  <c r="F12" i="92"/>
  <c r="E14" i="99"/>
  <c r="E13" i="99" l="1"/>
  <c r="E46" i="92"/>
  <c r="A4" i="105"/>
  <c r="A3" i="105"/>
  <c r="B14" i="105"/>
  <c r="B14" i="103"/>
  <c r="B24" i="97"/>
  <c r="B17" i="97"/>
  <c r="E8" i="103"/>
  <c r="E7" i="103"/>
  <c r="B14" i="100"/>
  <c r="A3" i="101"/>
  <c r="AJ2" i="101" s="1"/>
  <c r="G36" i="100"/>
  <c r="G34" i="100"/>
  <c r="F32" i="100"/>
  <c r="B12" i="100"/>
  <c r="M10" i="100"/>
  <c r="B17" i="100"/>
  <c r="E7" i="100"/>
  <c r="G3" i="92"/>
  <c r="G3" i="99"/>
  <c r="G3" i="88"/>
  <c r="G3" i="98"/>
  <c r="AM2" i="101"/>
  <c r="AL2" i="101"/>
  <c r="AK2" i="101"/>
  <c r="AH2" i="101"/>
  <c r="AG2" i="101"/>
  <c r="AF2" i="101"/>
  <c r="AD2" i="101"/>
  <c r="AC2" i="101"/>
  <c r="AB2" i="101"/>
  <c r="AA2" i="101"/>
  <c r="D15" i="98"/>
  <c r="D14" i="98"/>
  <c r="G14" i="98"/>
  <c r="G37" i="97"/>
  <c r="G35" i="97"/>
  <c r="H34" i="96"/>
  <c r="F32" i="97"/>
  <c r="G32" i="96"/>
  <c r="B17" i="96"/>
  <c r="B14" i="97"/>
  <c r="AA2" i="97" s="1"/>
  <c r="B14" i="96"/>
  <c r="AC2" i="96" s="1"/>
  <c r="B12" i="97"/>
  <c r="Z2" i="97" s="1"/>
  <c r="O10" i="97"/>
  <c r="E6" i="97"/>
  <c r="AJ2" i="97"/>
  <c r="AI2" i="97"/>
  <c r="AH2" i="97"/>
  <c r="AG2" i="97"/>
  <c r="AF2" i="97"/>
  <c r="AE2" i="97"/>
  <c r="AD2" i="97"/>
  <c r="AC2" i="97"/>
  <c r="AB2" i="97"/>
  <c r="H36" i="96"/>
  <c r="E7" i="96"/>
  <c r="B12" i="96"/>
  <c r="AB2" i="96" s="1"/>
  <c r="N10" i="96"/>
  <c r="AL2" i="96"/>
  <c r="AK2" i="96"/>
  <c r="AJ2" i="96"/>
  <c r="AI2" i="96"/>
  <c r="AH2" i="96"/>
  <c r="AG2" i="96"/>
  <c r="AF2" i="96"/>
  <c r="AE2" i="96"/>
  <c r="AD2" i="96"/>
  <c r="F25" i="88"/>
  <c r="F20" i="88"/>
  <c r="F19" i="88"/>
  <c r="F12" i="88"/>
  <c r="E45" i="88" s="1"/>
  <c r="E13" i="98" s="1"/>
  <c r="E44" i="88"/>
  <c r="E15" i="99" l="1"/>
  <c r="G13" i="98"/>
  <c r="G15" i="98" s="1"/>
  <c r="E15" i="98"/>
  <c r="E46" i="88"/>
</calcChain>
</file>

<file path=xl/sharedStrings.xml><?xml version="1.0" encoding="utf-8"?>
<sst xmlns="http://schemas.openxmlformats.org/spreadsheetml/2006/main" count="392" uniqueCount="268">
  <si>
    <t>記</t>
  </si>
  <si>
    <t>(注)</t>
  </si>
  <si>
    <t>２．</t>
  </si>
  <si>
    <t>３．</t>
  </si>
  <si>
    <t>２．支店名</t>
  </si>
  <si>
    <t>４．口座番号</t>
  </si>
  <si>
    <t>●●支店</t>
    <rPh sb="2" eb="4">
      <t>シテン</t>
    </rPh>
    <phoneticPr fontId="12"/>
  </si>
  <si>
    <t>●●銀行</t>
    <rPh sb="2" eb="4">
      <t>ギンコウ</t>
    </rPh>
    <phoneticPr fontId="12"/>
  </si>
  <si>
    <t>４．</t>
  </si>
  <si>
    <t>５．</t>
  </si>
  <si>
    <t>年号</t>
    <rPh sb="0" eb="2">
      <t>ネンゴウ</t>
    </rPh>
    <phoneticPr fontId="12"/>
  </si>
  <si>
    <t>補助事業名</t>
    <rPh sb="0" eb="2">
      <t>ホジョ</t>
    </rPh>
    <rPh sb="2" eb="4">
      <t>ジギョウ</t>
    </rPh>
    <rPh sb="4" eb="5">
      <t>メイ</t>
    </rPh>
    <phoneticPr fontId="12"/>
  </si>
  <si>
    <t>住宅市場整備推進等事業</t>
    <phoneticPr fontId="12"/>
  </si>
  <si>
    <t>提出日</t>
    <rPh sb="0" eb="2">
      <t>テイシュツ</t>
    </rPh>
    <rPh sb="2" eb="3">
      <t>ビ</t>
    </rPh>
    <phoneticPr fontId="21"/>
  </si>
  <si>
    <t>６．</t>
  </si>
  <si>
    <t>１．金融機関名</t>
    <rPh sb="2" eb="4">
      <t>キンユウ</t>
    </rPh>
    <rPh sb="4" eb="6">
      <t>キカン</t>
    </rPh>
    <rPh sb="6" eb="7">
      <t>メイ</t>
    </rPh>
    <phoneticPr fontId="12"/>
  </si>
  <si>
    <t>（金融機関コード）</t>
    <rPh sb="1" eb="3">
      <t>キンユウ</t>
    </rPh>
    <rPh sb="3" eb="5">
      <t>キカン</t>
    </rPh>
    <phoneticPr fontId="12"/>
  </si>
  <si>
    <t>（支店コード）</t>
    <rPh sb="1" eb="3">
      <t>シテン</t>
    </rPh>
    <phoneticPr fontId="12"/>
  </si>
  <si>
    <t>4桁</t>
    <rPh sb="1" eb="2">
      <t>ケタ</t>
    </rPh>
    <phoneticPr fontId="12"/>
  </si>
  <si>
    <t>3桁</t>
    <rPh sb="1" eb="2">
      <t>ケタ</t>
    </rPh>
    <phoneticPr fontId="12"/>
  </si>
  <si>
    <t>7．住所</t>
    <rPh sb="2" eb="4">
      <t>ジュウショ</t>
    </rPh>
    <phoneticPr fontId="12"/>
  </si>
  <si>
    <t>振込先金融機関</t>
    <rPh sb="0" eb="2">
      <t>フリコミ</t>
    </rPh>
    <rPh sb="2" eb="3">
      <t>サキ</t>
    </rPh>
    <rPh sb="3" eb="5">
      <t>キンユウ</t>
    </rPh>
    <rPh sb="5" eb="7">
      <t>キカン</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</si>
  <si>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</si>
  <si>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</si>
  <si>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</si>
  <si>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</si>
  <si>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</si>
  <si>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</si>
  <si>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t>
    <phoneticPr fontId="12"/>
  </si>
  <si>
    <t>住所</t>
    <rPh sb="0" eb="2">
      <t>ジュウショ</t>
    </rPh>
    <phoneticPr fontId="12"/>
  </si>
  <si>
    <t>住所（カナ）</t>
    <rPh sb="0" eb="2">
      <t>ジュウショ</t>
    </rPh>
    <phoneticPr fontId="12"/>
  </si>
  <si>
    <t>団体名</t>
    <rPh sb="0" eb="2">
      <t>ダンタイ</t>
    </rPh>
    <rPh sb="2" eb="3">
      <t>メイ</t>
    </rPh>
    <phoneticPr fontId="12"/>
  </si>
  <si>
    <t>[DBNum3]ggge"年"m"月"d"日";@</t>
    <phoneticPr fontId="21"/>
  </si>
  <si>
    <t>協議会代表名</t>
    <rPh sb="0" eb="3">
      <t>キョウギカイ</t>
    </rPh>
    <rPh sb="3" eb="5">
      <t>ダイヒョウ</t>
    </rPh>
    <rPh sb="5" eb="6">
      <t>メイ</t>
    </rPh>
    <phoneticPr fontId="12"/>
  </si>
  <si>
    <t>協議会・団体等の名称</t>
    <rPh sb="0" eb="3">
      <t>キョウギカイ</t>
    </rPh>
    <phoneticPr fontId="12"/>
  </si>
  <si>
    <t>協議会名称</t>
    <rPh sb="0" eb="3">
      <t>キョウギカイ</t>
    </rPh>
    <rPh sb="3" eb="5">
      <t>メイショウ</t>
    </rPh>
    <phoneticPr fontId="12"/>
  </si>
  <si>
    <t>代表者の役職及び氏名</t>
    <phoneticPr fontId="12"/>
  </si>
  <si>
    <t>事業期間開始</t>
    <rPh sb="0" eb="2">
      <t>ジギョウ</t>
    </rPh>
    <rPh sb="2" eb="4">
      <t>キカン</t>
    </rPh>
    <rPh sb="4" eb="6">
      <t>カイシ</t>
    </rPh>
    <phoneticPr fontId="21"/>
  </si>
  <si>
    <t>事業期間終了</t>
    <rPh sb="4" eb="6">
      <t>シュウリョウ</t>
    </rPh>
    <phoneticPr fontId="21"/>
  </si>
  <si>
    <t>協議会・団体等の名称</t>
  </si>
  <si>
    <t>事務局：所属部署</t>
    <rPh sb="2" eb="3">
      <t>キョク</t>
    </rPh>
    <rPh sb="4" eb="6">
      <t>ショゾク</t>
    </rPh>
    <rPh sb="6" eb="8">
      <t>ブショ</t>
    </rPh>
    <phoneticPr fontId="32"/>
  </si>
  <si>
    <t>事務局：担当者1</t>
    <rPh sb="4" eb="7">
      <t>タントウシャ</t>
    </rPh>
    <phoneticPr fontId="32"/>
  </si>
  <si>
    <t>事務局：TEL</t>
    <rPh sb="0" eb="3">
      <t>ジムキョク</t>
    </rPh>
    <phoneticPr fontId="32"/>
  </si>
  <si>
    <t>メルアド</t>
    <phoneticPr fontId="21"/>
  </si>
  <si>
    <t>1.</t>
    <phoneticPr fontId="21"/>
  </si>
  <si>
    <t>レ</t>
    <phoneticPr fontId="21"/>
  </si>
  <si>
    <t>　</t>
    <phoneticPr fontId="21"/>
  </si>
  <si>
    <t>２.</t>
    <phoneticPr fontId="21"/>
  </si>
  <si>
    <t>円</t>
    <phoneticPr fontId="21"/>
  </si>
  <si>
    <t>３.</t>
    <phoneticPr fontId="21"/>
  </si>
  <si>
    <t>所属・役職</t>
    <phoneticPr fontId="21"/>
  </si>
  <si>
    <t>担当者氏名</t>
    <rPh sb="0" eb="3">
      <t>タントウシャ</t>
    </rPh>
    <phoneticPr fontId="21"/>
  </si>
  <si>
    <t>ＴＥＬ　：</t>
    <phoneticPr fontId="21"/>
  </si>
  <si>
    <t>ﾒｰﾙｱﾄﾞﾚｽ：</t>
    <phoneticPr fontId="21"/>
  </si>
  <si>
    <t>〒</t>
    <phoneticPr fontId="21"/>
  </si>
  <si>
    <t>000-0000</t>
    <phoneticPr fontId="21"/>
  </si>
  <si>
    <t>担当者の事業者の名称</t>
    <rPh sb="4" eb="6">
      <t>ジギョウ</t>
    </rPh>
    <rPh sb="6" eb="7">
      <t>シャ</t>
    </rPh>
    <rPh sb="8" eb="10">
      <t>メイショウ</t>
    </rPh>
    <phoneticPr fontId="21"/>
  </si>
  <si>
    <t>担当者の連絡先</t>
    <phoneticPr fontId="21"/>
  </si>
  <si>
    <t>協議会・団体等の連絡先</t>
    <phoneticPr fontId="21"/>
  </si>
  <si>
    <t>協議会：TEL</t>
    <rPh sb="0" eb="3">
      <t>キョウギカイ</t>
    </rPh>
    <phoneticPr fontId="32"/>
  </si>
  <si>
    <t>協議会：住所</t>
    <rPh sb="0" eb="3">
      <t>キョウギカイ</t>
    </rPh>
    <rPh sb="4" eb="6">
      <t>ジュウショ</t>
    </rPh>
    <phoneticPr fontId="32"/>
  </si>
  <si>
    <t>ビル名</t>
    <rPh sb="2" eb="3">
      <t>メイ</t>
    </rPh>
    <phoneticPr fontId="12"/>
  </si>
  <si>
    <t>事務局：名</t>
    <rPh sb="4" eb="5">
      <t>メイ</t>
    </rPh>
    <phoneticPr fontId="12"/>
  </si>
  <si>
    <t>細目</t>
    <rPh sb="0" eb="2">
      <t>サイモク</t>
    </rPh>
    <phoneticPr fontId="9"/>
  </si>
  <si>
    <t>積　算　内　訳</t>
    <rPh sb="0" eb="1">
      <t>セキ</t>
    </rPh>
    <rPh sb="2" eb="3">
      <t>サン</t>
    </rPh>
    <rPh sb="4" eb="5">
      <t>ナイ</t>
    </rPh>
    <rPh sb="6" eb="7">
      <t>ヤク</t>
    </rPh>
    <phoneticPr fontId="12"/>
  </si>
  <si>
    <t>節</t>
    <rPh sb="0" eb="1">
      <t>セツ</t>
    </rPh>
    <phoneticPr fontId="9"/>
  </si>
  <si>
    <t>区分</t>
    <rPh sb="0" eb="1">
      <t>ク</t>
    </rPh>
    <rPh sb="1" eb="2">
      <t>ブ</t>
    </rPh>
    <phoneticPr fontId="9"/>
  </si>
  <si>
    <t>人件費</t>
    <rPh sb="0" eb="3">
      <t>ジンケンヒ</t>
    </rPh>
    <phoneticPr fontId="12"/>
  </si>
  <si>
    <t>【小計】</t>
    <rPh sb="1" eb="3">
      <t>ショウケイ</t>
    </rPh>
    <phoneticPr fontId="12"/>
  </si>
  <si>
    <t>旅費</t>
    <rPh sb="0" eb="2">
      <t>リョヒ</t>
    </rPh>
    <phoneticPr fontId="12"/>
  </si>
  <si>
    <t>賃金</t>
    <rPh sb="0" eb="2">
      <t>チンギン</t>
    </rPh>
    <phoneticPr fontId="12"/>
  </si>
  <si>
    <t>報償金</t>
    <rPh sb="0" eb="3">
      <t>ホウショウキン</t>
    </rPh>
    <phoneticPr fontId="12"/>
  </si>
  <si>
    <t>需用費</t>
    <rPh sb="0" eb="2">
      <t>ジュヨウ</t>
    </rPh>
    <rPh sb="2" eb="3">
      <t>ヒ</t>
    </rPh>
    <phoneticPr fontId="12"/>
  </si>
  <si>
    <t>役務費</t>
    <rPh sb="0" eb="3">
      <t>エキムヒ</t>
    </rPh>
    <phoneticPr fontId="12"/>
  </si>
  <si>
    <t>委託料</t>
    <rPh sb="0" eb="3">
      <t>イタクリョウ</t>
    </rPh>
    <phoneticPr fontId="12"/>
  </si>
  <si>
    <t>使用料</t>
    <rPh sb="0" eb="3">
      <t>シヨウリョウ</t>
    </rPh>
    <phoneticPr fontId="12"/>
  </si>
  <si>
    <t>１．</t>
    <phoneticPr fontId="12"/>
  </si>
  <si>
    <t>経費の内訳は別表１の項目に関して記載すること。</t>
    <phoneticPr fontId="9"/>
  </si>
  <si>
    <t>人件費</t>
    <rPh sb="0" eb="3">
      <t>ジンケンヒ</t>
    </rPh>
    <phoneticPr fontId="9"/>
  </si>
  <si>
    <t>給料</t>
    <rPh sb="0" eb="2">
      <t>キュウリョウ</t>
    </rPh>
    <phoneticPr fontId="9"/>
  </si>
  <si>
    <t>社会保険料</t>
    <rPh sb="0" eb="2">
      <t>シャカイ</t>
    </rPh>
    <rPh sb="2" eb="5">
      <t>ホケンリョウ</t>
    </rPh>
    <phoneticPr fontId="9"/>
  </si>
  <si>
    <t>旅費</t>
    <rPh sb="0" eb="2">
      <t>リョヒ</t>
    </rPh>
    <phoneticPr fontId="9"/>
  </si>
  <si>
    <t>庁費</t>
    <rPh sb="0" eb="2">
      <t>チョウヒ</t>
    </rPh>
    <phoneticPr fontId="9"/>
  </si>
  <si>
    <t>賃金</t>
    <rPh sb="0" eb="2">
      <t>チンギン</t>
    </rPh>
    <phoneticPr fontId="9"/>
  </si>
  <si>
    <t>報償金</t>
    <rPh sb="0" eb="3">
      <t>ホウショウキン</t>
    </rPh>
    <phoneticPr fontId="9"/>
  </si>
  <si>
    <t>役務費</t>
    <rPh sb="0" eb="2">
      <t>エキム</t>
    </rPh>
    <rPh sb="2" eb="3">
      <t>ヒ</t>
    </rPh>
    <phoneticPr fontId="9"/>
  </si>
  <si>
    <t>委託料</t>
    <rPh sb="0" eb="3">
      <t>イタクリョウ</t>
    </rPh>
    <phoneticPr fontId="9"/>
  </si>
  <si>
    <t>（ａ）</t>
  </si>
  <si>
    <t>（単位：円）</t>
    <rPh sb="1" eb="3">
      <t>タンイ</t>
    </rPh>
    <rPh sb="4" eb="5">
      <t>エン</t>
    </rPh>
    <phoneticPr fontId="9"/>
  </si>
  <si>
    <t>補助事業者№</t>
    <phoneticPr fontId="21"/>
  </si>
  <si>
    <t>〇－●●-△</t>
    <phoneticPr fontId="21"/>
  </si>
  <si>
    <t>給料</t>
    <rPh sb="0" eb="2">
      <t>キュウリョウ</t>
    </rPh>
    <phoneticPr fontId="21"/>
  </si>
  <si>
    <t>社会保険料</t>
    <phoneticPr fontId="21"/>
  </si>
  <si>
    <t>食糧費については補助対象となりません。</t>
    <phoneticPr fontId="12"/>
  </si>
  <si>
    <t>金額</t>
    <rPh sb="0" eb="2">
      <t>キンガク</t>
    </rPh>
    <phoneticPr fontId="21"/>
  </si>
  <si>
    <t>費目の欄の人件費とは，給料及び社会保険費をいい，庁費とは，人件費及び旅費以外のものをいう。</t>
    <rPh sb="15" eb="17">
      <t>シャカイ</t>
    </rPh>
    <rPh sb="17" eb="19">
      <t>ホケン</t>
    </rPh>
    <phoneticPr fontId="9"/>
  </si>
  <si>
    <t>事業費</t>
  </si>
  <si>
    <t>別表１　費目一覧表</t>
    <rPh sb="0" eb="2">
      <t>ベッピョウ</t>
    </rPh>
    <rPh sb="4" eb="6">
      <t>ヒモク</t>
    </rPh>
    <rPh sb="6" eb="9">
      <t>イチランヒョウ</t>
    </rPh>
    <phoneticPr fontId="21"/>
  </si>
  <si>
    <t>費　用</t>
    <rPh sb="0" eb="1">
      <t>ヒ</t>
    </rPh>
    <rPh sb="2" eb="3">
      <t>ヨウ</t>
    </rPh>
    <phoneticPr fontId="12"/>
  </si>
  <si>
    <t>項　目</t>
    <phoneticPr fontId="12"/>
  </si>
  <si>
    <t>説　明</t>
    <phoneticPr fontId="12"/>
  </si>
  <si>
    <t>住宅ストック維持・向上促進事業</t>
    <phoneticPr fontId="12"/>
  </si>
  <si>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Ph sb="28" eb="30">
      <t>ツウキン</t>
    </rPh>
    <rPh sb="30" eb="33">
      <t>コウツウヒ</t>
    </rPh>
    <phoneticPr fontId="9"/>
  </si>
  <si>
    <t>職員の給料及び賃金に係る社会保険料</t>
    <phoneticPr fontId="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</si>
  <si>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9"/>
  </si>
  <si>
    <t>需　用　費</t>
    <phoneticPr fontId="9"/>
  </si>
  <si>
    <t>使用料及び
賃　借　料</t>
    <phoneticPr fontId="9"/>
  </si>
  <si>
    <t>会場借上、物品その他の借上等使用料及び賃貸料</t>
    <phoneticPr fontId="9"/>
  </si>
  <si>
    <t>記入および提出の注意事項</t>
    <rPh sb="0" eb="2">
      <t>キニュウ</t>
    </rPh>
    <rPh sb="5" eb="7">
      <t>テイシュツ</t>
    </rPh>
    <rPh sb="8" eb="10">
      <t>チュウイ</t>
    </rPh>
    <rPh sb="10" eb="12">
      <t>ジコウ</t>
    </rPh>
    <phoneticPr fontId="21"/>
  </si>
  <si>
    <t>【様式シートの使い方について】</t>
    <rPh sb="1" eb="3">
      <t>ヨウシキ</t>
    </rPh>
    <rPh sb="7" eb="8">
      <t>ツカ</t>
    </rPh>
    <rPh sb="9" eb="10">
      <t>カタ</t>
    </rPh>
    <phoneticPr fontId="21"/>
  </si>
  <si>
    <t>□</t>
    <phoneticPr fontId="21"/>
  </si>
  <si>
    <t>補助率</t>
  </si>
  <si>
    <t>事　業　区　分</t>
  </si>
  <si>
    <t>（記載上の注意）</t>
  </si>
  <si>
    <t>　４．円単位で記入のこと。</t>
    <rPh sb="4" eb="6">
      <t>タンイ</t>
    </rPh>
    <rPh sb="7" eb="9">
      <t>キニュウ</t>
    </rPh>
    <phoneticPr fontId="21"/>
  </si>
  <si>
    <t>旅費</t>
    <phoneticPr fontId="9"/>
  </si>
  <si>
    <t>庁費</t>
    <phoneticPr fontId="12"/>
  </si>
  <si>
    <t>積算内訳の欄には，当該経費に係る額の算出についての積算の内訳を詳細に記載すること。</t>
    <phoneticPr fontId="12"/>
  </si>
  <si>
    <r>
      <t>３．預金種別</t>
    </r>
    <r>
      <rPr>
        <sz val="10"/>
        <color rgb="FF000000"/>
        <rFont val="メイリオ"/>
        <family val="3"/>
        <charset val="128"/>
      </rPr>
      <t>（該当する種別を○で囲んでください）</t>
    </r>
    <phoneticPr fontId="12"/>
  </si>
  <si>
    <t xml:space="preserve"> 普通・当座・総合</t>
    <phoneticPr fontId="12"/>
  </si>
  <si>
    <t>5．口座名</t>
    <phoneticPr fontId="12"/>
  </si>
  <si>
    <t>フリガナ</t>
    <phoneticPr fontId="12"/>
  </si>
  <si>
    <r>
      <t xml:space="preserve">    </t>
    </r>
    <r>
      <rPr>
        <b/>
        <sz val="10"/>
        <color rgb="FFFF0000"/>
        <rFont val="メイリオ"/>
        <family val="3"/>
        <charset val="128"/>
      </rPr>
      <t xml:space="preserve">  注１）必ずフリガナを記入してください</t>
    </r>
    <phoneticPr fontId="12"/>
  </si>
  <si>
    <t>6．郵便番号</t>
    <phoneticPr fontId="12"/>
  </si>
  <si>
    <t>―</t>
    <phoneticPr fontId="12"/>
  </si>
  <si>
    <t xml:space="preserve">      注１）国庫金振込通知書の送付先を記入してください。</t>
    <phoneticPr fontId="12"/>
  </si>
  <si>
    <t xml:space="preserve">      注２）難読地名には、必ず振り仮名を記入してください。</t>
    <phoneticPr fontId="12"/>
  </si>
  <si>
    <t>二回目以降の相談料</t>
    <rPh sb="0" eb="1">
      <t>ニ</t>
    </rPh>
    <rPh sb="1" eb="3">
      <t>カイメ</t>
    </rPh>
    <rPh sb="3" eb="5">
      <t>イコウ</t>
    </rPh>
    <rPh sb="6" eb="9">
      <t>ソウダンリョウ</t>
    </rPh>
    <phoneticPr fontId="21"/>
  </si>
  <si>
    <t>７．</t>
    <phoneticPr fontId="21"/>
  </si>
  <si>
    <t>補助対象事業費合計</t>
    <rPh sb="0" eb="2">
      <t>ホジョ</t>
    </rPh>
    <rPh sb="2" eb="4">
      <t>タイショウ</t>
    </rPh>
    <rPh sb="4" eb="7">
      <t>ジギョウヒ</t>
    </rPh>
    <rPh sb="7" eb="9">
      <t>ゴウケイ</t>
    </rPh>
    <phoneticPr fontId="21"/>
  </si>
  <si>
    <t>当該額を差し引いた分が補助対象事業費となります。</t>
    <rPh sb="11" eb="13">
      <t>ホジョ</t>
    </rPh>
    <rPh sb="13" eb="15">
      <t>タイショウ</t>
    </rPh>
    <rPh sb="15" eb="18">
      <t>ジギョウヒ</t>
    </rPh>
    <phoneticPr fontId="21"/>
  </si>
  <si>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9"/>
  </si>
  <si>
    <t>完了実績報告様式</t>
    <rPh sb="0" eb="2">
      <t>カンリョウ</t>
    </rPh>
    <rPh sb="2" eb="4">
      <t>ジッセキ</t>
    </rPh>
    <rPh sb="4" eb="6">
      <t>ホウコク</t>
    </rPh>
    <rPh sb="6" eb="8">
      <t>ヨウシキ</t>
    </rPh>
    <phoneticPr fontId="21"/>
  </si>
  <si>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21"/>
  </si>
  <si>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21"/>
  </si>
  <si>
    <r>
      <t>手続きごとに使用するシートが異なります。交付申請マニュアルをよく読んで、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2" eb="33">
      <t>ヨ</t>
    </rPh>
    <rPh sb="36" eb="38">
      <t>ヒツヨウ</t>
    </rPh>
    <rPh sb="43" eb="45">
      <t>センタク</t>
    </rPh>
    <phoneticPr fontId="21"/>
  </si>
  <si>
    <t>様式１完</t>
    <rPh sb="0" eb="2">
      <t>ヨウシキ</t>
    </rPh>
    <rPh sb="3" eb="4">
      <t>ヒロシ</t>
    </rPh>
    <phoneticPr fontId="21"/>
  </si>
  <si>
    <t>代表者の役職及び氏名</t>
  </si>
  <si>
    <t>事務局：郵便番号</t>
    <rPh sb="0" eb="3">
      <t>ジムキョク</t>
    </rPh>
    <rPh sb="4" eb="6">
      <t>ユウビン</t>
    </rPh>
    <rPh sb="6" eb="8">
      <t>バンゴウ</t>
    </rPh>
    <phoneticPr fontId="32"/>
  </si>
  <si>
    <t>ビル名</t>
    <rPh sb="2" eb="3">
      <t>メイ</t>
    </rPh>
    <phoneticPr fontId="32"/>
  </si>
  <si>
    <t>補助事業者№</t>
    <phoneticPr fontId="12"/>
  </si>
  <si>
    <t>補助金完了実績報告書</t>
    <rPh sb="3" eb="5">
      <t>カンリョウ</t>
    </rPh>
    <rPh sb="5" eb="7">
      <t>ジッセキ</t>
    </rPh>
    <rPh sb="7" eb="10">
      <t>ホウコクショ</t>
    </rPh>
    <phoneticPr fontId="21"/>
  </si>
  <si>
    <t>標記事業が完了したので、補助金等に係る予算の執行の適正化に関する法律第14条前段の規定により、関係書類を添え、下記のとおり報告します。</t>
    <phoneticPr fontId="21"/>
  </si>
  <si>
    <t>補助事業の名称　　</t>
    <phoneticPr fontId="21"/>
  </si>
  <si>
    <t>補助金の交付決定額及び精算額</t>
    <rPh sb="0" eb="3">
      <t>ホジョキン</t>
    </rPh>
    <rPh sb="4" eb="6">
      <t>コウフ</t>
    </rPh>
    <rPh sb="6" eb="8">
      <t>ケッテイ</t>
    </rPh>
    <rPh sb="8" eb="9">
      <t>ガク</t>
    </rPh>
    <rPh sb="9" eb="10">
      <t>オヨ</t>
    </rPh>
    <rPh sb="11" eb="14">
      <t>セイサンガク</t>
    </rPh>
    <phoneticPr fontId="21"/>
  </si>
  <si>
    <t>補助金の交付決定額</t>
    <rPh sb="0" eb="3">
      <t>ホジョキン</t>
    </rPh>
    <rPh sb="4" eb="6">
      <t>コウフ</t>
    </rPh>
    <rPh sb="6" eb="8">
      <t>ケッテイ</t>
    </rPh>
    <phoneticPr fontId="21"/>
  </si>
  <si>
    <t>補助金の精算額</t>
    <rPh sb="0" eb="3">
      <t>ホジョキン</t>
    </rPh>
    <rPh sb="4" eb="7">
      <t>セイサンガク</t>
    </rPh>
    <phoneticPr fontId="21"/>
  </si>
  <si>
    <t>事業完了の期日　　</t>
    <phoneticPr fontId="21"/>
  </si>
  <si>
    <t>自</t>
    <rPh sb="0" eb="1">
      <t>ジ</t>
    </rPh>
    <phoneticPr fontId="54"/>
  </si>
  <si>
    <t>至</t>
  </si>
  <si>
    <t>４.</t>
    <phoneticPr fontId="21"/>
  </si>
  <si>
    <t>補助事業の成果</t>
    <rPh sb="5" eb="7">
      <t>セイカ</t>
    </rPh>
    <phoneticPr fontId="21"/>
  </si>
  <si>
    <t>例）事業報告書等の通り。</t>
    <rPh sb="2" eb="4">
      <t>ジギョウ</t>
    </rPh>
    <phoneticPr fontId="21"/>
  </si>
  <si>
    <t>５．</t>
    <phoneticPr fontId="21"/>
  </si>
  <si>
    <t>添付書類</t>
    <phoneticPr fontId="21"/>
  </si>
  <si>
    <t>(1)</t>
    <phoneticPr fontId="21"/>
  </si>
  <si>
    <t>科目別決算内訳</t>
    <phoneticPr fontId="21"/>
  </si>
  <si>
    <t>(2)</t>
  </si>
  <si>
    <t>補助金精算額の内訳</t>
    <rPh sb="0" eb="2">
      <t>ホジョ</t>
    </rPh>
    <rPh sb="2" eb="3">
      <t>キン</t>
    </rPh>
    <rPh sb="3" eb="6">
      <t>セイサンガク</t>
    </rPh>
    <rPh sb="7" eb="9">
      <t>ウチワケ</t>
    </rPh>
    <phoneticPr fontId="21"/>
  </si>
  <si>
    <t>(3)</t>
  </si>
  <si>
    <t>全ての交付決定通知</t>
    <phoneticPr fontId="21"/>
  </si>
  <si>
    <t>様式２完</t>
    <rPh sb="3" eb="4">
      <t>カン</t>
    </rPh>
    <phoneticPr fontId="21"/>
  </si>
  <si>
    <t>請求者</t>
    <rPh sb="0" eb="3">
      <t>セイキュウシャ</t>
    </rPh>
    <phoneticPr fontId="21"/>
  </si>
  <si>
    <t>補助事業者№</t>
    <phoneticPr fontId="21"/>
  </si>
  <si>
    <t>請求書</t>
    <phoneticPr fontId="21"/>
  </si>
  <si>
    <t>　ただし、</t>
    <phoneticPr fontId="21"/>
  </si>
  <si>
    <t>１．事業内容</t>
    <rPh sb="2" eb="4">
      <t>ジギョウ</t>
    </rPh>
    <rPh sb="4" eb="6">
      <t>ナイヨウ</t>
    </rPh>
    <phoneticPr fontId="21"/>
  </si>
  <si>
    <t>２．完了実績報告請求額　</t>
    <rPh sb="2" eb="4">
      <t>カンリョウ</t>
    </rPh>
    <rPh sb="4" eb="6">
      <t>ジッセキ</t>
    </rPh>
    <rPh sb="6" eb="8">
      <t>ホウコク</t>
    </rPh>
    <rPh sb="8" eb="10">
      <t>セイキュウ</t>
    </rPh>
    <rPh sb="10" eb="11">
      <t>ガク</t>
    </rPh>
    <phoneticPr fontId="21"/>
  </si>
  <si>
    <t>３．完了実績報告に係る担当者連絡先</t>
    <rPh sb="2" eb="4">
      <t>カンリョウ</t>
    </rPh>
    <rPh sb="4" eb="6">
      <t>ジッセキ</t>
    </rPh>
    <rPh sb="6" eb="8">
      <t>ホウコク</t>
    </rPh>
    <rPh sb="14" eb="17">
      <t>レンラクサキ</t>
    </rPh>
    <phoneticPr fontId="21"/>
  </si>
  <si>
    <t>交付申請時の連絡先に同じ</t>
    <phoneticPr fontId="21"/>
  </si>
  <si>
    <t>※変更のある場合は下記に記入</t>
    <phoneticPr fontId="21"/>
  </si>
  <si>
    <t>協議会・団体等の住所</t>
    <rPh sb="0" eb="3">
      <t>キョウギカイ</t>
    </rPh>
    <phoneticPr fontId="12"/>
  </si>
  <si>
    <t>４．振込口座</t>
    <rPh sb="2" eb="4">
      <t>フリコミ</t>
    </rPh>
    <rPh sb="4" eb="6">
      <t>コウザ</t>
    </rPh>
    <phoneticPr fontId="21"/>
  </si>
  <si>
    <t>交付申請時の登録口座に同じ</t>
    <rPh sb="0" eb="2">
      <t>コウフ</t>
    </rPh>
    <rPh sb="2" eb="4">
      <t>シンセイ</t>
    </rPh>
    <rPh sb="4" eb="5">
      <t>トキ</t>
    </rPh>
    <rPh sb="6" eb="8">
      <t>トウロク</t>
    </rPh>
    <rPh sb="8" eb="10">
      <t>コウザ</t>
    </rPh>
    <rPh sb="11" eb="12">
      <t>オナ</t>
    </rPh>
    <phoneticPr fontId="21"/>
  </si>
  <si>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21"/>
  </si>
  <si>
    <t>(単位：円)</t>
    <phoneticPr fontId="21"/>
  </si>
  <si>
    <t>補助対象
事業費</t>
    <phoneticPr fontId="21"/>
  </si>
  <si>
    <t>(b)</t>
    <phoneticPr fontId="21"/>
  </si>
  <si>
    <t>（b）×補助率</t>
    <phoneticPr fontId="21"/>
  </si>
  <si>
    <t>補助金精算額</t>
    <rPh sb="3" eb="5">
      <t>セイサン</t>
    </rPh>
    <rPh sb="5" eb="6">
      <t>ガク</t>
    </rPh>
    <phoneticPr fontId="21"/>
  </si>
  <si>
    <t>様式３完</t>
    <rPh sb="0" eb="2">
      <t>ヨウシキ</t>
    </rPh>
    <rPh sb="3" eb="4">
      <t>カン</t>
    </rPh>
    <phoneticPr fontId="21"/>
  </si>
  <si>
    <t>　１．最終交付決定額を上段（　）書で記載すること。</t>
    <rPh sb="3" eb="5">
      <t>サイシュウ</t>
    </rPh>
    <rPh sb="5" eb="7">
      <t>コウフ</t>
    </rPh>
    <rPh sb="7" eb="9">
      <t>ケッテイ</t>
    </rPh>
    <rPh sb="9" eb="10">
      <t>ガク</t>
    </rPh>
    <rPh sb="11" eb="13">
      <t>ジョウダン</t>
    </rPh>
    <rPh sb="16" eb="17">
      <t>ショ</t>
    </rPh>
    <rPh sb="18" eb="20">
      <t>キサイ</t>
    </rPh>
    <phoneticPr fontId="21"/>
  </si>
  <si>
    <t>　２．実費を下段に記載すること。</t>
    <rPh sb="3" eb="5">
      <t>ジッピ</t>
    </rPh>
    <rPh sb="6" eb="8">
      <t>ゲダン</t>
    </rPh>
    <phoneticPr fontId="21"/>
  </si>
  <si>
    <t>　３．(b)には、他の補助金を含めることはできない。</t>
    <phoneticPr fontId="21"/>
  </si>
  <si>
    <t>補助事業者№</t>
    <phoneticPr fontId="12"/>
  </si>
  <si>
    <t>消費税仕入控除税額報告書</t>
    <phoneticPr fontId="21"/>
  </si>
  <si>
    <t>標記事業に係る消費税及び地方消費税仕入控除税額について、住宅市場整備推進等事業費補助金交付要綱第14第2項の規定により、関係書類を添え、下記のとおり報告します。</t>
    <phoneticPr fontId="21"/>
  </si>
  <si>
    <t>２.</t>
    <phoneticPr fontId="21"/>
  </si>
  <si>
    <t>補助金の交付総額</t>
    <rPh sb="0" eb="3">
      <t>ホジョキン</t>
    </rPh>
    <rPh sb="4" eb="6">
      <t>コウフ</t>
    </rPh>
    <rPh sb="6" eb="8">
      <t>ソウガク</t>
    </rPh>
    <phoneticPr fontId="21"/>
  </si>
  <si>
    <t>円</t>
    <rPh sb="0" eb="1">
      <t>エン</t>
    </rPh>
    <phoneticPr fontId="21"/>
  </si>
  <si>
    <t>　（</t>
    <phoneticPr fontId="21"/>
  </si>
  <si>
    <t>消費税及び地方消費税の確定に伴う本補助金に係る消費税及び地方消費税仕入控除税額</t>
    <phoneticPr fontId="21"/>
  </si>
  <si>
    <t>（添 付 書 類）</t>
    <phoneticPr fontId="21"/>
  </si>
  <si>
    <t>1.</t>
    <phoneticPr fontId="21"/>
  </si>
  <si>
    <t>消費税及び地方消費税の申告書類（写）</t>
    <phoneticPr fontId="21"/>
  </si>
  <si>
    <t>２.</t>
    <phoneticPr fontId="21"/>
  </si>
  <si>
    <t>本補助金に係る消費税及び地方消費税仕入控除額の算出明細書</t>
    <phoneticPr fontId="21"/>
  </si>
  <si>
    <t>本支店名</t>
    <rPh sb="0" eb="3">
      <t>ホンシテン</t>
    </rPh>
    <rPh sb="3" eb="4">
      <t>メイ</t>
    </rPh>
    <phoneticPr fontId="3"/>
  </si>
  <si>
    <t>振込口座登録票（変更）</t>
    <rPh sb="8" eb="10">
      <t>ヘンコウ</t>
    </rPh>
    <phoneticPr fontId="12"/>
  </si>
  <si>
    <t>実績額合計</t>
    <rPh sb="0" eb="3">
      <t>ジッセキガク</t>
    </rPh>
    <rPh sb="3" eb="5">
      <t>ゴウケイ</t>
    </rPh>
    <phoneticPr fontId="21"/>
  </si>
  <si>
    <t>様式４完</t>
    <rPh sb="3" eb="4">
      <t>カン</t>
    </rPh>
    <phoneticPr fontId="21"/>
  </si>
  <si>
    <t>補助金精算額合計（補助率：1/1）</t>
    <rPh sb="0" eb="2">
      <t>ホジョ</t>
    </rPh>
    <rPh sb="3" eb="5">
      <t>セイサン</t>
    </rPh>
    <rPh sb="5" eb="6">
      <t>ガク</t>
    </rPh>
    <rPh sb="6" eb="8">
      <t>ゴウケイ</t>
    </rPh>
    <rPh sb="9" eb="12">
      <t>ホジョリツ</t>
    </rPh>
    <phoneticPr fontId="21"/>
  </si>
  <si>
    <t>最終交付決定額を上段（　）書で記載すること。</t>
    <rPh sb="0" eb="2">
      <t>サイシュウ</t>
    </rPh>
    <rPh sb="2" eb="4">
      <t>コウフ</t>
    </rPh>
    <rPh sb="4" eb="6">
      <t>ケッテイ</t>
    </rPh>
    <rPh sb="6" eb="7">
      <t>ガク</t>
    </rPh>
    <rPh sb="8" eb="10">
      <t>ジョウダン</t>
    </rPh>
    <phoneticPr fontId="12"/>
  </si>
  <si>
    <t>二回目以降の相談料として徴収した額を報償金の欄に記載すること。</t>
    <phoneticPr fontId="21"/>
  </si>
  <si>
    <t>様式５完</t>
    <rPh sb="0" eb="2">
      <t>ヨウシキ</t>
    </rPh>
    <rPh sb="3" eb="4">
      <t>カン</t>
    </rPh>
    <phoneticPr fontId="21"/>
  </si>
  <si>
    <t>様式６完</t>
    <rPh sb="3" eb="4">
      <t>カン</t>
    </rPh>
    <phoneticPr fontId="21"/>
  </si>
  <si>
    <t>最終交付決定額</t>
    <rPh sb="0" eb="2">
      <t>サイシュウ</t>
    </rPh>
    <phoneticPr fontId="21"/>
  </si>
  <si>
    <t>最終交付決定額合計</t>
    <rPh sb="0" eb="2">
      <t>サイシュウ</t>
    </rPh>
    <rPh sb="7" eb="9">
      <t>ゴウケイ</t>
    </rPh>
    <phoneticPr fontId="12"/>
  </si>
  <si>
    <t>【最終交付決定額小計】</t>
    <rPh sb="1" eb="3">
      <t>サイシュウ</t>
    </rPh>
    <rPh sb="3" eb="5">
      <t>コウフ</t>
    </rPh>
    <rPh sb="5" eb="7">
      <t>ケッテイ</t>
    </rPh>
    <rPh sb="7" eb="8">
      <t>ガク</t>
    </rPh>
    <rPh sb="8" eb="10">
      <t>ショウケイ</t>
    </rPh>
    <phoneticPr fontId="12"/>
  </si>
  <si>
    <t>日</t>
    <rPh sb="0" eb="1">
      <t>ニチ</t>
    </rPh>
    <phoneticPr fontId="21"/>
  </si>
  <si>
    <t>月</t>
    <rPh sb="0" eb="1">
      <t>ガツ</t>
    </rPh>
    <phoneticPr fontId="21"/>
  </si>
  <si>
    <t>年</t>
    <rPh sb="0" eb="1">
      <t>ネン</t>
    </rPh>
    <phoneticPr fontId="21"/>
  </si>
  <si>
    <t>令和</t>
    <rPh sb="0" eb="2">
      <t>レイワ</t>
    </rPh>
    <phoneticPr fontId="21"/>
  </si>
  <si>
    <t>様</t>
    <rPh sb="0" eb="1">
      <t>サマ</t>
    </rPh>
    <phoneticPr fontId="21"/>
  </si>
  <si>
    <t>業務依頼書</t>
    <rPh sb="0" eb="2">
      <t>ギョウム</t>
    </rPh>
    <rPh sb="2" eb="5">
      <t>イライショ</t>
    </rPh>
    <phoneticPr fontId="21"/>
  </si>
  <si>
    <t>記</t>
    <rPh sb="0" eb="1">
      <t>キ</t>
    </rPh>
    <phoneticPr fontId="21"/>
  </si>
  <si>
    <t>１．依頼する業務内容</t>
    <rPh sb="2" eb="4">
      <t>イライ</t>
    </rPh>
    <rPh sb="6" eb="8">
      <t>ギョウム</t>
    </rPh>
    <rPh sb="8" eb="10">
      <t>ナイヨウ</t>
    </rPh>
    <phoneticPr fontId="21"/>
  </si>
  <si>
    <t>２．業務実施期間</t>
    <rPh sb="2" eb="4">
      <t>ギョウム</t>
    </rPh>
    <rPh sb="4" eb="6">
      <t>ジッシ</t>
    </rPh>
    <rPh sb="6" eb="8">
      <t>キカン</t>
    </rPh>
    <phoneticPr fontId="21"/>
  </si>
  <si>
    <t>３．業務実施場所</t>
    <rPh sb="2" eb="4">
      <t>ギョウム</t>
    </rPh>
    <rPh sb="4" eb="6">
      <t>ジッシ</t>
    </rPh>
    <rPh sb="6" eb="8">
      <t>バショ</t>
    </rPh>
    <phoneticPr fontId="21"/>
  </si>
  <si>
    <t>　なお、ご承諾の際は、業務承諾書に必要事項をご記入の上、ご提出くださいますようお願い申し上げます。</t>
    <rPh sb="5" eb="7">
      <t>ショウダク</t>
    </rPh>
    <rPh sb="8" eb="9">
      <t>サイ</t>
    </rPh>
    <rPh sb="11" eb="13">
      <t>ギョウム</t>
    </rPh>
    <rPh sb="13" eb="16">
      <t>ショウダクショ</t>
    </rPh>
    <rPh sb="17" eb="19">
      <t>ヒツヨウ</t>
    </rPh>
    <rPh sb="19" eb="21">
      <t>ジコウ</t>
    </rPh>
    <rPh sb="23" eb="25">
      <t>キニュウ</t>
    </rPh>
    <rPh sb="26" eb="27">
      <t>ウエ</t>
    </rPh>
    <rPh sb="29" eb="31">
      <t>テイシュツ</t>
    </rPh>
    <rPh sb="40" eb="41">
      <t>ネガ</t>
    </rPh>
    <rPh sb="42" eb="43">
      <t>モウ</t>
    </rPh>
    <rPh sb="44" eb="45">
      <t>ア</t>
    </rPh>
    <phoneticPr fontId="21"/>
  </si>
  <si>
    <t>４．謝金</t>
    <rPh sb="2" eb="4">
      <t>シャキン</t>
    </rPh>
    <phoneticPr fontId="21"/>
  </si>
  <si>
    <t>５．交通費</t>
    <rPh sb="2" eb="5">
      <t>コウツウヒ</t>
    </rPh>
    <phoneticPr fontId="21"/>
  </si>
  <si>
    <t>（例）最短経路の実費</t>
    <rPh sb="1" eb="2">
      <t>レイ</t>
    </rPh>
    <rPh sb="3" eb="5">
      <t>サイタン</t>
    </rPh>
    <rPh sb="5" eb="7">
      <t>ケイロ</t>
    </rPh>
    <rPh sb="8" eb="10">
      <t>ジッピ</t>
    </rPh>
    <phoneticPr fontId="21"/>
  </si>
  <si>
    <t>（例）〒１００－８９１８　東京都千代田区霞が関２－１－３
　　　合同庁舎３号館２階会議室</t>
    <rPh sb="1" eb="2">
      <t>レイ</t>
    </rPh>
    <rPh sb="13" eb="16">
      <t>トウキョウト</t>
    </rPh>
    <rPh sb="16" eb="20">
      <t>チヨダク</t>
    </rPh>
    <rPh sb="20" eb="21">
      <t>カスミ</t>
    </rPh>
    <rPh sb="22" eb="23">
      <t>セキ</t>
    </rPh>
    <rPh sb="32" eb="34">
      <t>ゴウドウ</t>
    </rPh>
    <rPh sb="34" eb="36">
      <t>チョウシャ</t>
    </rPh>
    <rPh sb="37" eb="39">
      <t>ゴウカン</t>
    </rPh>
    <rPh sb="40" eb="41">
      <t>カイ</t>
    </rPh>
    <rPh sb="41" eb="44">
      <t>カイギシツ</t>
    </rPh>
    <phoneticPr fontId="21"/>
  </si>
  <si>
    <t>業務承諾書</t>
    <rPh sb="0" eb="2">
      <t>ギョウム</t>
    </rPh>
    <rPh sb="2" eb="5">
      <t>ショウダクショ</t>
    </rPh>
    <phoneticPr fontId="21"/>
  </si>
  <si>
    <t>会社等の名称</t>
    <rPh sb="0" eb="2">
      <t>カイシャ</t>
    </rPh>
    <rPh sb="2" eb="3">
      <t>トウ</t>
    </rPh>
    <rPh sb="4" eb="6">
      <t>メイショウ</t>
    </rPh>
    <phoneticPr fontId="21"/>
  </si>
  <si>
    <t>役職及び氏名</t>
    <rPh sb="0" eb="2">
      <t>ヤクショク</t>
    </rPh>
    <rPh sb="2" eb="3">
      <t>オヨ</t>
    </rPh>
    <rPh sb="4" eb="6">
      <t>シメイ</t>
    </rPh>
    <phoneticPr fontId="21"/>
  </si>
  <si>
    <t>【最終交付決定額】</t>
    <phoneticPr fontId="21"/>
  </si>
  <si>
    <t>【最終交付決定額】</t>
    <phoneticPr fontId="21"/>
  </si>
  <si>
    <t>【最終交付決定額】</t>
    <phoneticPr fontId="21"/>
  </si>
  <si>
    <t>【最終交付決定額】</t>
    <phoneticPr fontId="21"/>
  </si>
  <si>
    <t>様式８完</t>
    <phoneticPr fontId="21"/>
  </si>
  <si>
    <t>一般財団法人 住宅保証支援機構</t>
    <phoneticPr fontId="21"/>
  </si>
  <si>
    <t>一般財団法人 住宅保証支援機構</t>
    <phoneticPr fontId="21"/>
  </si>
  <si>
    <t>理事長名</t>
    <rPh sb="0" eb="4">
      <t>リジチョウメイ</t>
    </rPh>
    <phoneticPr fontId="12"/>
  </si>
  <si>
    <t>理事長</t>
    <rPh sb="0" eb="3">
      <t>リジチョウ</t>
    </rPh>
    <phoneticPr fontId="21"/>
  </si>
  <si>
    <t>住宅ストックの相談体制整備事業</t>
    <rPh sb="0" eb="2">
      <t>ジュウタク</t>
    </rPh>
    <phoneticPr fontId="12"/>
  </si>
  <si>
    <t>住宅ストックの担い手支援事業</t>
    <phoneticPr fontId="12"/>
  </si>
  <si>
    <r>
      <t xml:space="preserve">設計、試験、調査、物品保管、倉庫等保管、調査費、事業者登録等の委託料
</t>
    </r>
    <r>
      <rPr>
        <sz val="11"/>
        <color rgb="FFFF0000"/>
        <rFont val="ＭＳ 明朝"/>
        <family val="1"/>
        <charset val="128"/>
      </rPr>
      <t>※直接経費の50％を超えない範囲とすること</t>
    </r>
    <r>
      <rPr>
        <sz val="11"/>
        <color theme="1"/>
        <rFont val="ＭＳ 明朝"/>
        <family val="1"/>
        <charset val="128"/>
      </rPr>
      <t xml:space="preserve">
</t>
    </r>
    <r>
      <rPr>
        <sz val="11"/>
        <color rgb="FFFF0000"/>
        <rFont val="ＭＳ 明朝"/>
        <family val="1"/>
        <charset val="128"/>
      </rPr>
      <t>※50％を超える場合は、その理由を記した書類を添付すること</t>
    </r>
    <rPh sb="0" eb="2">
      <t>セッケイ</t>
    </rPh>
    <rPh sb="3" eb="5">
      <t>シケン</t>
    </rPh>
    <rPh sb="6" eb="8">
      <t>チョウサ</t>
    </rPh>
    <rPh sb="9" eb="11">
      <t>ブッピン</t>
    </rPh>
    <rPh sb="11" eb="13">
      <t>ホカン</t>
    </rPh>
    <rPh sb="14" eb="16">
      <t>ソウコ</t>
    </rPh>
    <rPh sb="16" eb="17">
      <t>トウ</t>
    </rPh>
    <rPh sb="17" eb="19">
      <t>ホカン</t>
    </rPh>
    <rPh sb="20" eb="23">
      <t>チョウサヒ</t>
    </rPh>
    <rPh sb="24" eb="27">
      <t>ジギョウシャ</t>
    </rPh>
    <rPh sb="27" eb="30">
      <t>トウロクナド</t>
    </rPh>
    <rPh sb="31" eb="34">
      <t>イタクリョウ</t>
    </rPh>
    <phoneticPr fontId="9"/>
  </si>
  <si>
    <t>住宅ストックの相談体制整備事業</t>
    <rPh sb="0" eb="2">
      <t>ジュウタク</t>
    </rPh>
    <rPh sb="7" eb="9">
      <t>ソウダン</t>
    </rPh>
    <rPh sb="9" eb="11">
      <t>タイセイ</t>
    </rPh>
    <rPh sb="11" eb="13">
      <t>セイビ</t>
    </rPh>
    <rPh sb="13" eb="15">
      <t>ジギョウ</t>
    </rPh>
    <phoneticPr fontId="21"/>
  </si>
  <si>
    <t>住宅ストックの相談体制整備費用</t>
    <rPh sb="13" eb="15">
      <t>ヒヨウ</t>
    </rPh>
    <phoneticPr fontId="21"/>
  </si>
  <si>
    <t>住宅ストックの相談体制整備事業に係る補助金精算額の内訳</t>
    <rPh sb="0" eb="2">
      <t>ジュウタク</t>
    </rPh>
    <rPh sb="16" eb="17">
      <t>カカワ</t>
    </rPh>
    <rPh sb="18" eb="20">
      <t>ホジョ</t>
    </rPh>
    <rPh sb="21" eb="23">
      <t>セイサン</t>
    </rPh>
    <rPh sb="23" eb="24">
      <t>ガク</t>
    </rPh>
    <phoneticPr fontId="9"/>
  </si>
  <si>
    <t>住宅ストックの担い手支援事業</t>
    <rPh sb="0" eb="2">
      <t>ジュウタク</t>
    </rPh>
    <rPh sb="7" eb="8">
      <t>ニナ</t>
    </rPh>
    <rPh sb="9" eb="10">
      <t>テ</t>
    </rPh>
    <rPh sb="10" eb="12">
      <t>シエン</t>
    </rPh>
    <rPh sb="12" eb="14">
      <t>ジギョウ</t>
    </rPh>
    <phoneticPr fontId="21"/>
  </si>
  <si>
    <t>住宅ストックの担い手支援事業に係る科目別決算内訳</t>
    <rPh sb="0" eb="2">
      <t>ジュウタク</t>
    </rPh>
    <rPh sb="7" eb="8">
      <t>ニナ</t>
    </rPh>
    <rPh sb="9" eb="10">
      <t>テ</t>
    </rPh>
    <rPh sb="10" eb="12">
      <t>シエン</t>
    </rPh>
    <rPh sb="12" eb="14">
      <t>ジギョウ</t>
    </rPh>
    <rPh sb="15" eb="16">
      <t>カカワ</t>
    </rPh>
    <rPh sb="17" eb="19">
      <t>カモク</t>
    </rPh>
    <rPh sb="19" eb="20">
      <t>ベツ</t>
    </rPh>
    <rPh sb="20" eb="22">
      <t>ケッサン</t>
    </rPh>
    <rPh sb="22" eb="24">
      <t>ウチワケ</t>
    </rPh>
    <phoneticPr fontId="21"/>
  </si>
  <si>
    <t>住宅ストックの担い手支援事業に係る補助金精算額の内訳</t>
    <rPh sb="7" eb="8">
      <t>ニナ</t>
    </rPh>
    <rPh sb="9" eb="10">
      <t>テ</t>
    </rPh>
    <rPh sb="10" eb="12">
      <t>シエン</t>
    </rPh>
    <rPh sb="12" eb="14">
      <t>ジギョウ</t>
    </rPh>
    <rPh sb="15" eb="16">
      <t>カカワ</t>
    </rPh>
    <rPh sb="17" eb="19">
      <t>ホジョ</t>
    </rPh>
    <rPh sb="20" eb="23">
      <t>セイサンガク</t>
    </rPh>
    <phoneticPr fontId="9"/>
  </si>
  <si>
    <t>補助金精算額合計（補助率：2/3）</t>
    <rPh sb="0" eb="2">
      <t>ホジョ</t>
    </rPh>
    <rPh sb="3" eb="5">
      <t>セイサン</t>
    </rPh>
    <rPh sb="5" eb="6">
      <t>ガク</t>
    </rPh>
    <rPh sb="6" eb="8">
      <t>ゴウケイ</t>
    </rPh>
    <rPh sb="9" eb="12">
      <t>ホジョリツ</t>
    </rPh>
    <phoneticPr fontId="21"/>
  </si>
  <si>
    <t>様式７完</t>
    <phoneticPr fontId="21"/>
  </si>
  <si>
    <t>（例）相談体制の整備事業において、相談窓口にきた相談のうち、相続や名義、近隣関係等法律に関する知見が必要になった場合の対面による専門相談の実施</t>
    <rPh sb="1" eb="2">
      <t>レイ</t>
    </rPh>
    <rPh sb="3" eb="5">
      <t>ソウダン</t>
    </rPh>
    <rPh sb="5" eb="7">
      <t>タイセイ</t>
    </rPh>
    <rPh sb="8" eb="10">
      <t>セイビ</t>
    </rPh>
    <rPh sb="10" eb="12">
      <t>ジギョウ</t>
    </rPh>
    <rPh sb="17" eb="19">
      <t>ソウダン</t>
    </rPh>
    <rPh sb="19" eb="21">
      <t>マドグチ</t>
    </rPh>
    <rPh sb="24" eb="26">
      <t>ソウダン</t>
    </rPh>
    <rPh sb="30" eb="32">
      <t>ソウゾク</t>
    </rPh>
    <rPh sb="33" eb="35">
      <t>メイギ</t>
    </rPh>
    <rPh sb="36" eb="38">
      <t>キンリン</t>
    </rPh>
    <rPh sb="38" eb="40">
      <t>カンケイ</t>
    </rPh>
    <rPh sb="40" eb="41">
      <t>トウ</t>
    </rPh>
    <rPh sb="41" eb="43">
      <t>ホウリツ</t>
    </rPh>
    <rPh sb="44" eb="45">
      <t>カン</t>
    </rPh>
    <rPh sb="47" eb="49">
      <t>チケン</t>
    </rPh>
    <rPh sb="50" eb="52">
      <t>ヒツヨウ</t>
    </rPh>
    <rPh sb="56" eb="58">
      <t>バアイ</t>
    </rPh>
    <rPh sb="59" eb="61">
      <t>タイメン</t>
    </rPh>
    <rPh sb="64" eb="66">
      <t>センモン</t>
    </rPh>
    <rPh sb="66" eb="68">
      <t>ソウダン</t>
    </rPh>
    <rPh sb="69" eb="71">
      <t>ジッシ</t>
    </rPh>
    <phoneticPr fontId="21"/>
  </si>
  <si>
    <t>様式９完</t>
    <rPh sb="0" eb="2">
      <t>ヨウシキ</t>
    </rPh>
    <rPh sb="3" eb="4">
      <t>カン</t>
    </rPh>
    <phoneticPr fontId="21"/>
  </si>
  <si>
    <t>様式10完</t>
    <rPh sb="4" eb="5">
      <t>カン</t>
    </rPh>
    <phoneticPr fontId="21"/>
  </si>
  <si>
    <t>付け交付決定通知書（第●回目）をもって交付決定の通知をうけた</t>
    <phoneticPr fontId="21"/>
  </si>
  <si>
    <t>付け交付決定通知書(第●回目)確定)</t>
    <phoneticPr fontId="21"/>
  </si>
  <si>
    <t>（例）７，９００円／時給（一日あたり二時間を上限とする。）</t>
    <rPh sb="1" eb="2">
      <t>レイ</t>
    </rPh>
    <rPh sb="8" eb="9">
      <t>エン</t>
    </rPh>
    <rPh sb="10" eb="12">
      <t>ジキュウ</t>
    </rPh>
    <rPh sb="13" eb="15">
      <t>イチニチ</t>
    </rPh>
    <rPh sb="18" eb="19">
      <t>ニ</t>
    </rPh>
    <rPh sb="19" eb="21">
      <t>ジカン</t>
    </rPh>
    <rPh sb="22" eb="24">
      <t>ジョウゲン</t>
    </rPh>
    <phoneticPr fontId="21"/>
  </si>
  <si>
    <t>住宅ストックの相談体制整備事業に係る科目別決算内訳</t>
    <rPh sb="18" eb="21">
      <t>カモクベツ</t>
    </rPh>
    <rPh sb="21" eb="23">
      <t>ケッサン</t>
    </rPh>
    <rPh sb="23" eb="25">
      <t>ウチワケ</t>
    </rPh>
    <phoneticPr fontId="21"/>
  </si>
  <si>
    <t>委託料が交付申請額の50％を超える場合は理由書を添付すること。</t>
    <rPh sb="4" eb="9">
      <t>コウフシンセイガク</t>
    </rPh>
    <phoneticPr fontId="12"/>
  </si>
  <si>
    <t>費　目</t>
    <rPh sb="0" eb="1">
      <t>ヒ</t>
    </rPh>
    <rPh sb="2" eb="3">
      <t>メ</t>
    </rPh>
    <phoneticPr fontId="12"/>
  </si>
  <si>
    <t>令和５年度</t>
    <rPh sb="0" eb="2">
      <t>レイワ</t>
    </rPh>
    <phoneticPr fontId="12"/>
  </si>
  <si>
    <t>令和５年〇〇月〇〇日</t>
    <rPh sb="0" eb="2">
      <t>レイワ</t>
    </rPh>
    <rPh sb="3" eb="4">
      <t>ネン</t>
    </rPh>
    <rPh sb="6" eb="7">
      <t>ツキ</t>
    </rPh>
    <rPh sb="9" eb="10">
      <t>ヒ</t>
    </rPh>
    <phoneticPr fontId="21"/>
  </si>
  <si>
    <t>（例）令和５年８月１日～令和６年１月３１日
　　　毎週月曜日（祝日を除く）１３：００～１７：３０の間で
　　　上記１．の業務が生じたとき</t>
    <rPh sb="1" eb="2">
      <t>レイ</t>
    </rPh>
    <rPh sb="3" eb="5">
      <t>レイワ</t>
    </rPh>
    <rPh sb="6" eb="7">
      <t>ガンネン</t>
    </rPh>
    <rPh sb="8" eb="9">
      <t>ガツ</t>
    </rPh>
    <rPh sb="10" eb="11">
      <t>ニチ</t>
    </rPh>
    <rPh sb="12" eb="14">
      <t>レイワ</t>
    </rPh>
    <rPh sb="15" eb="16">
      <t>ネン</t>
    </rPh>
    <rPh sb="17" eb="18">
      <t>ガツ</t>
    </rPh>
    <rPh sb="20" eb="21">
      <t>ニチ</t>
    </rPh>
    <rPh sb="25" eb="27">
      <t>マイシュウ</t>
    </rPh>
    <rPh sb="27" eb="30">
      <t>ゲツヨウビ</t>
    </rPh>
    <rPh sb="31" eb="33">
      <t>シュクジツ</t>
    </rPh>
    <rPh sb="34" eb="35">
      <t>ノゾ</t>
    </rPh>
    <rPh sb="49" eb="50">
      <t>アイダ</t>
    </rPh>
    <rPh sb="55" eb="57">
      <t>ジョウキ</t>
    </rPh>
    <rPh sb="60" eb="62">
      <t>ギョウム</t>
    </rPh>
    <rPh sb="63" eb="64">
      <t>ショウ</t>
    </rPh>
    <phoneticPr fontId="21"/>
  </si>
  <si>
    <t>令和５年〇〇月○○日</t>
    <phoneticPr fontId="21"/>
  </si>
  <si>
    <t>表示</t>
    <phoneticPr fontId="12"/>
  </si>
  <si>
    <t>令和５年〇〇月〇〇日</t>
    <rPh sb="0" eb="2">
      <t>レイワ</t>
    </rPh>
    <rPh sb="3" eb="4">
      <t>ネン</t>
    </rPh>
    <rPh sb="6" eb="7">
      <t>ガツ</t>
    </rPh>
    <rPh sb="9" eb="10">
      <t>ニチ</t>
    </rPh>
    <phoneticPr fontId="21"/>
  </si>
  <si>
    <t>令和〇年○○月○○日</t>
    <phoneticPr fontId="64"/>
  </si>
  <si>
    <t>郵便、電信電話料及び運搬料等通信運搬費、広告費</t>
    <rPh sb="20" eb="23">
      <t>コウコクヒ</t>
    </rPh>
    <phoneticPr fontId="9"/>
  </si>
  <si>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21"/>
  </si>
  <si>
    <t>事業執行のための出張、関係機関等との連絡等に必要な普通旅費及び非常勤職員の費用弁償</t>
    <phoneticPr fontId="9"/>
  </si>
  <si>
    <r>
      <t xml:space="preserve">文具費、消耗器材費等消耗品費、設計書、図書、報告書、帳簿等の印刷、製本代等印刷製本費、電気、水道
瓦斯等の使用料、自動車等の燃料費
</t>
    </r>
    <r>
      <rPr>
        <sz val="11"/>
        <color rgb="FFFF0000"/>
        <rFont val="ＭＳ 明朝"/>
        <family val="1"/>
        <charset val="128"/>
      </rPr>
      <t>※食料費については補助対象となりません（弁当・お茶等）</t>
    </r>
    <rPh sb="67" eb="70">
      <t>ショクリョウヒ</t>
    </rPh>
    <rPh sb="75" eb="77">
      <t>ホジョ</t>
    </rPh>
    <rPh sb="77" eb="79">
      <t>タイショウ</t>
    </rPh>
    <rPh sb="86" eb="88">
      <t>ベントウ</t>
    </rPh>
    <rPh sb="90" eb="91">
      <t>チャ</t>
    </rPh>
    <rPh sb="91" eb="92">
      <t>トウ</t>
    </rPh>
    <phoneticPr fontId="9"/>
  </si>
  <si>
    <t>合田　純一</t>
    <rPh sb="0" eb="2">
      <t>ゴウダ</t>
    </rPh>
    <rPh sb="3" eb="5">
      <t>ジュンイチ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</si>
</sst>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Red]\(\-#,##0\)"/>
    <numFmt numFmtId="177" formatCode="000#"/>
    <numFmt numFmtId="178" formatCode="00#"/>
    <numFmt numFmtId="179" formatCode="#,##0;&quot;△ &quot;#,##0"/>
    <numFmt numFmtId="180" formatCode="\(#,##0\);[Red]\(\-#,##0\)\ "/>
    <numFmt numFmtId="181" formatCode="#,##0_ ;[Red]\-#,##0\ "/>
    <numFmt numFmtId="182" formatCode="?/?"/>
    <numFmt numFmtId="183" formatCode="\△0"/>
    <numFmt numFmtId="184" formatCode="[$-411]ggge&quot;年&quot;mm&quot;月&quot;dd&quot;日&quot;;@"/>
    <numFmt numFmtId="185" formatCode="0;&quot;△ &quot;0"/>
    <numFmt numFmtId="186" formatCode="[DBNum3]ggge&quot;年&quot;mm&quot;月&quot;dd&quot;日&quot;;@"/>
    <numFmt numFmtId="187" formatCode="[DBNum3]ggge&quot;年&quot;m&quot;月&quot;d&quot;日&quot;"/>
  </numFmts>
  <fonts count="65">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0"/>
      <color theme="1"/>
      <name val="ＭＳ 明朝"/>
      <family val="1"/>
      <charset val="128"/>
    </font>
    <font>
      <sz val="11"/>
      <color theme="1"/>
      <name val="游ゴシック"/>
      <family val="2"/>
      <charset val="128"/>
      <scheme val="minor"/>
    </font>
    <font>
      <sz val="9"/>
      <color theme="1"/>
      <name val="ＭＳ 明朝"/>
      <family val="1"/>
      <charset val="128"/>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color rgb="FF000000"/>
      <name val="Times New Roman"/>
      <family val="1"/>
    </font>
    <font>
      <sz val="14"/>
      <color rgb="FF000000"/>
      <name val="ＪＳＰゴシック"/>
      <family val="3"/>
      <charset val="128"/>
    </font>
    <font>
      <sz val="12"/>
      <color theme="1"/>
      <name val="メイリオ"/>
      <family val="3"/>
      <charset val="128"/>
    </font>
    <font>
      <sz val="12"/>
      <color rgb="FF000000"/>
      <name val="メイリオ"/>
      <family val="3"/>
      <charset val="128"/>
    </font>
    <font>
      <sz val="14"/>
      <color rgb="FF000000"/>
      <name val="メイリオ"/>
      <family val="3"/>
      <charset val="128"/>
    </font>
    <font>
      <sz val="10"/>
      <color rgb="FF000000"/>
      <name val="メイリオ"/>
      <family val="3"/>
      <charset val="128"/>
    </font>
    <font>
      <sz val="10"/>
      <color theme="1"/>
      <name val="メイリオ"/>
      <family val="3"/>
      <charset val="128"/>
    </font>
    <font>
      <sz val="12"/>
      <name val="ＭＳ Ｐ明朝"/>
      <family val="1"/>
      <charset val="128"/>
    </font>
    <font>
      <sz val="6"/>
      <name val="ＭＳ Ｐゴシック"/>
      <family val="3"/>
      <charset val="128"/>
    </font>
    <font>
      <sz val="12"/>
      <name val="ＭＳ 明朝"/>
      <family val="1"/>
      <charset val="128"/>
    </font>
    <font>
      <b/>
      <sz val="12"/>
      <color theme="1"/>
      <name val="ＭＳ 明朝"/>
      <family val="1"/>
      <charset val="128"/>
    </font>
    <font>
      <sz val="11"/>
      <name val="游ゴシック"/>
      <family val="3"/>
      <charset val="128"/>
      <scheme val="minor"/>
    </font>
    <font>
      <sz val="11"/>
      <color theme="1"/>
      <name val="游ゴシック"/>
      <family val="3"/>
      <charset val="128"/>
      <scheme val="minor"/>
    </font>
    <font>
      <sz val="11"/>
      <color theme="1"/>
      <name val="ＭＳ ゴシック"/>
      <family val="3"/>
      <charset val="128"/>
    </font>
    <font>
      <sz val="11"/>
      <name val="ＭＳ 明朝"/>
      <family val="1"/>
      <charset val="128"/>
    </font>
    <font>
      <sz val="11"/>
      <name val="ＭＳ Ｐ明朝"/>
      <family val="1"/>
      <charset val="128"/>
    </font>
    <font>
      <b/>
      <sz val="10"/>
      <color rgb="FF000000"/>
      <name val="メイリオ"/>
      <family val="3"/>
      <charset val="128"/>
    </font>
    <font>
      <b/>
      <sz val="10"/>
      <color rgb="FFFF0000"/>
      <name val="メイリオ"/>
      <family val="3"/>
      <charset val="128"/>
    </font>
    <font>
      <sz val="12"/>
      <name val="ＭＳ Ｐゴシック"/>
      <family val="3"/>
      <charset val="128"/>
    </font>
    <font>
      <sz val="11"/>
      <color indexed="8"/>
      <name val="ＭＳ Ｐゴシック"/>
      <family val="3"/>
      <charset val="128"/>
    </font>
    <font>
      <b/>
      <sz val="12"/>
      <name val="ＭＳ 明朝"/>
      <family val="1"/>
      <charset val="128"/>
    </font>
    <font>
      <sz val="11"/>
      <color rgb="FFFF0000"/>
      <name val="ＭＳ 明朝"/>
      <family val="1"/>
      <charset val="128"/>
    </font>
    <font>
      <sz val="11"/>
      <name val="ＭＳ ゴシック"/>
      <family val="3"/>
      <charset val="128"/>
    </font>
    <font>
      <b/>
      <sz val="14"/>
      <color theme="1"/>
      <name val="ＭＳ 明朝"/>
      <family val="1"/>
      <charset val="128"/>
    </font>
    <font>
      <b/>
      <sz val="16"/>
      <color rgb="FF000000"/>
      <name val="ＭＳ 明朝"/>
      <family val="1"/>
      <charset val="128"/>
    </font>
    <font>
      <sz val="12"/>
      <color theme="1"/>
      <name val="ＭＳ Ｐゴシック"/>
      <family val="3"/>
      <charset val="128"/>
    </font>
    <font>
      <sz val="10"/>
      <name val="ＭＳ Ｐ明朝"/>
      <family val="1"/>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6"/>
      <name val="ＭＳ Ｐ明朝"/>
      <family val="1"/>
      <charset val="128"/>
    </font>
    <font>
      <sz val="10"/>
      <color indexed="17"/>
      <name val="ＭＳ Ｐ明朝"/>
      <family val="1"/>
      <charset val="128"/>
    </font>
    <font>
      <sz val="8"/>
      <color theme="1"/>
      <name val="ＭＳ 明朝"/>
      <family val="1"/>
      <charset val="128"/>
    </font>
    <font>
      <sz val="12"/>
      <color theme="1"/>
      <name val="ＭＳ ゴシック"/>
      <family val="3"/>
      <charset val="128"/>
    </font>
    <font>
      <b/>
      <sz val="16"/>
      <color theme="1"/>
      <name val="ＭＳ 明朝"/>
      <family val="1"/>
      <charset val="128"/>
    </font>
    <font>
      <b/>
      <sz val="16"/>
      <name val="ＭＳ 明朝"/>
      <family val="1"/>
      <charset val="128"/>
    </font>
    <font>
      <sz val="9"/>
      <color theme="1"/>
      <name val="ＭＳ Ｐゴシック"/>
      <family val="3"/>
      <charset val="128"/>
    </font>
    <font>
      <sz val="14"/>
      <name val="ＭＳ Ｐゴシック"/>
      <family val="3"/>
      <charset val="128"/>
    </font>
    <font>
      <sz val="12"/>
      <color rgb="FFFF0000"/>
      <name val="ＭＳ 明朝"/>
      <family val="1"/>
      <charset val="128"/>
    </font>
    <font>
      <u/>
      <sz val="12"/>
      <name val="ＭＳ 明朝"/>
      <family val="1"/>
      <charset val="128"/>
    </font>
    <font>
      <sz val="12"/>
      <color theme="1"/>
      <name val="ＭＳ Ｐ明朝"/>
      <family val="1"/>
      <charset val="128"/>
    </font>
    <font>
      <sz val="14"/>
      <name val="ＭＳ Ｐ明朝"/>
      <family val="1"/>
      <charset val="128"/>
    </font>
    <font>
      <strike/>
      <sz val="11"/>
      <color rgb="FFFF0000"/>
      <name val="ＭＳ 明朝"/>
      <family val="1"/>
      <charset val="128"/>
    </font>
    <font>
      <sz val="12"/>
      <color rgb="FF000000"/>
      <name val="ＪＳＰゴシック"/>
      <family val="3"/>
      <charset val="128"/>
    </font>
    <font>
      <b/>
      <sz val="12"/>
      <name val="ＭＳ Ｐ明朝"/>
      <family val="1"/>
      <charset val="128"/>
    </font>
    <font>
      <sz val="7"/>
      <color theme="1"/>
      <name val="ＭＳ 明朝"/>
      <family val="1"/>
      <charset val="128"/>
    </font>
    <font>
      <sz val="10"/>
      <color rgb="FFFF0000"/>
      <name val="ＭＳ 明朝"/>
      <family val="1"/>
      <charset val="128"/>
    </font>
    <font>
      <sz val="16"/>
      <color theme="1"/>
      <name val="ＭＳ 明朝"/>
      <family val="1"/>
      <charset val="128"/>
    </font>
    <font>
      <sz val="12"/>
      <color rgb="FF0070C0"/>
      <name val="ＭＳ 明朝"/>
      <family val="1"/>
      <charset val="128"/>
    </font>
    <font>
      <b/>
      <sz val="8"/>
      <color rgb="FFFF0000"/>
      <name val="ＭＳ 明朝"/>
      <family val="1"/>
      <charset val="128"/>
    </font>
    <font>
      <sz val="11"/>
      <color theme="1"/>
      <name val="ＭＳ Ｐ明朝"/>
      <family val="1"/>
      <charset val="128"/>
    </font>
    <font>
      <sz val="6"/>
      <name val="ＭＳ Ｐゴシック"/>
      <family val="3"/>
    </font>
  </fonts>
  <fills count="7">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9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right style="thin">
        <color auto="1"/>
      </right>
      <top/>
      <bottom/>
      <diagonal/>
    </border>
    <border>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top/>
      <bottom style="hair">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hair">
        <color auto="1"/>
      </bottom>
      <diagonal/>
    </border>
    <border>
      <left style="thin">
        <color auto="1"/>
      </left>
      <right/>
      <top/>
      <bottom/>
      <diagonal/>
    </border>
    <border>
      <left/>
      <right/>
      <top style="hair">
        <color auto="1"/>
      </top>
      <bottom/>
      <diagonal/>
    </border>
    <border>
      <left style="thin">
        <color auto="1"/>
      </left>
      <right style="thin">
        <color auto="1"/>
      </right>
      <top/>
      <bottom style="double">
        <color auto="1"/>
      </bottom>
      <diagonal/>
    </border>
    <border>
      <left/>
      <right style="thin">
        <color auto="1"/>
      </right>
      <top/>
      <bottom style="double">
        <color auto="1"/>
      </bottom>
      <diagonal/>
    </border>
    <border>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thin">
        <color auto="1"/>
      </top>
      <bottom style="double">
        <color auto="1"/>
      </bottom>
      <diagonal/>
    </border>
    <border>
      <left style="medium">
        <color auto="1"/>
      </left>
      <right/>
      <top/>
      <bottom style="double">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diagonalDown="1">
      <left style="thin">
        <color auto="1"/>
      </left>
      <right style="thin">
        <color auto="1"/>
      </right>
      <top/>
      <bottom style="thin">
        <color auto="1"/>
      </bottom>
      <diagonal style="thin">
        <color auto="1"/>
      </diagonal>
    </border>
    <border diagonalDown="1">
      <left style="thin">
        <color auto="1"/>
      </left>
      <right style="medium">
        <color auto="1"/>
      </right>
      <top/>
      <bottom style="thin">
        <color auto="1"/>
      </bottom>
      <diagonal style="thin">
        <color auto="1"/>
      </diagonal>
    </border>
    <border>
      <left style="medium">
        <color auto="1"/>
      </left>
      <right style="thin">
        <color auto="1"/>
      </right>
      <top/>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diagonalDown="1">
      <left style="thin">
        <color auto="1"/>
      </left>
      <right style="thin">
        <color auto="1"/>
      </right>
      <top style="hair">
        <color auto="1"/>
      </top>
      <bottom style="medium">
        <color auto="1"/>
      </bottom>
      <diagonal style="thin">
        <color auto="1"/>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diagonalDown="1">
      <left style="thin">
        <color auto="1"/>
      </left>
      <right style="thin">
        <color auto="1"/>
      </right>
      <top style="double">
        <color auto="1"/>
      </top>
      <bottom style="hair">
        <color auto="1"/>
      </bottom>
      <diagonal style="thin">
        <color auto="1"/>
      </diagonal>
    </border>
    <border>
      <left style="thin">
        <color auto="1"/>
      </left>
      <right style="medium">
        <color auto="1"/>
      </right>
      <top style="double">
        <color auto="1"/>
      </top>
      <bottom style="hair">
        <color auto="1"/>
      </bottom>
      <diagonal/>
    </border>
    <border>
      <left style="thin">
        <color auto="1"/>
      </left>
      <right/>
      <top style="double">
        <color auto="1"/>
      </top>
      <bottom style="hair">
        <color auto="1"/>
      </bottom>
      <diagonal/>
    </border>
    <border>
      <left/>
      <right style="medium">
        <color auto="1"/>
      </right>
      <top/>
      <bottom style="hair">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thin">
        <color auto="1"/>
      </right>
      <top style="hair">
        <color auto="1"/>
      </top>
      <bottom/>
      <diagonal/>
    </border>
    <border>
      <left/>
      <right/>
      <top style="hair">
        <color auto="1"/>
      </top>
      <bottom style="hair">
        <color auto="1"/>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thin">
        <color auto="1"/>
      </left>
      <right/>
      <top style="hair">
        <color auto="1"/>
      </top>
      <bottom style="medium">
        <color auto="1"/>
      </bottom>
      <diagonal/>
    </border>
    <border>
      <left style="medium">
        <color auto="1"/>
      </left>
      <right/>
      <top style="hair">
        <color auto="1"/>
      </top>
      <bottom style="hair">
        <color auto="1"/>
      </bottom>
      <diagonal/>
    </border>
    <border diagonalDown="1">
      <left style="thin">
        <color auto="1"/>
      </left>
      <right style="medium">
        <color auto="1"/>
      </right>
      <top style="double">
        <color auto="1"/>
      </top>
      <bottom/>
      <diagonal style="thin">
        <color auto="1"/>
      </diagonal>
    </border>
    <border diagonalDown="1">
      <left style="thin">
        <color auto="1"/>
      </left>
      <right style="medium">
        <color auto="1"/>
      </right>
      <top/>
      <bottom/>
      <diagonal style="thin">
        <color auto="1"/>
      </diagonal>
    </border>
    <border diagonalDown="1">
      <left style="thin">
        <color auto="1"/>
      </left>
      <right style="medium">
        <color auto="1"/>
      </right>
      <top/>
      <bottom style="medium">
        <color auto="1"/>
      </bottom>
      <diagonal style="thin">
        <color auto="1"/>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7">
    <xf numFmtId="0" fontId="0" fillId="0" borderId="0">
      <alignment vertical="center"/>
    </xf>
    <xf numFmtId="0" fontId="5" fillId="0" borderId="0">
      <alignment vertical="center"/>
    </xf>
    <xf numFmtId="0" fontId="7"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5" fillId="0" borderId="0">
      <alignment vertical="center"/>
    </xf>
    <xf numFmtId="38" fontId="7" fillId="0" borderId="0" applyFont="0" applyFill="0" applyBorder="0" applyAlignment="0" applyProtection="0">
      <alignment vertical="center"/>
    </xf>
    <xf numFmtId="0" fontId="5" fillId="0" borderId="0"/>
    <xf numFmtId="0" fontId="7" fillId="0" borderId="0">
      <alignment vertical="center"/>
    </xf>
    <xf numFmtId="38" fontId="3" fillId="0" borderId="0" applyFont="0" applyFill="0" applyBorder="0" applyAlignment="0" applyProtection="0">
      <alignment vertical="center"/>
    </xf>
    <xf numFmtId="0" fontId="3" fillId="0" borderId="0">
      <alignment vertical="center"/>
    </xf>
    <xf numFmtId="0" fontId="38"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38" fontId="38" fillId="0" borderId="0" applyFont="0" applyFill="0" applyBorder="0" applyAlignment="0" applyProtection="0">
      <alignment vertical="center"/>
    </xf>
  </cellStyleXfs>
  <cellXfs count="380">
    <xf numFmtId="0" fontId="0" fillId="0" borderId="0" xfId="0">
      <alignment vertical="center"/>
    </xf>
    <xf numFmtId="0" fontId="31" fillId="0" borderId="0" xfId="1" applyFont="1">
      <alignment vertical="center"/>
    </xf>
    <xf numFmtId="0" fontId="22" fillId="0" borderId="0" xfId="1" applyFont="1">
      <alignment vertical="center"/>
    </xf>
    <xf numFmtId="0" fontId="33" fillId="0" borderId="30" xfId="1" applyFont="1" applyBorder="1">
      <alignment vertical="center"/>
    </xf>
    <xf numFmtId="0" fontId="22" fillId="0" borderId="0" xfId="1" applyFont="1" applyAlignment="1">
      <alignment horizontal="center" vertical="center"/>
    </xf>
    <xf numFmtId="0" fontId="27" fillId="0" borderId="35" xfId="1" applyFont="1" applyBorder="1">
      <alignment vertical="center"/>
    </xf>
    <xf numFmtId="0" fontId="24" fillId="0" borderId="0" xfId="1" applyFont="1">
      <alignment vertical="center"/>
    </xf>
    <xf numFmtId="0" fontId="5" fillId="0" borderId="0" xfId="1">
      <alignment vertical="center"/>
    </xf>
    <xf numFmtId="0" fontId="22" fillId="0" borderId="0" xfId="1" applyFont="1" applyAlignment="1">
      <alignment horizontal="left" vertical="center"/>
    </xf>
    <xf numFmtId="0" fontId="27" fillId="0" borderId="0" xfId="1" applyFont="1">
      <alignment vertical="center"/>
    </xf>
    <xf numFmtId="0" fontId="0" fillId="0" borderId="1" xfId="0" applyBorder="1">
      <alignment vertical="center"/>
    </xf>
    <xf numFmtId="0" fontId="0" fillId="2" borderId="1" xfId="0" applyFill="1" applyBorder="1">
      <alignment vertical="center"/>
    </xf>
    <xf numFmtId="14" fontId="0" fillId="0" borderId="0" xfId="0" applyNumberFormat="1">
      <alignment vertical="center"/>
    </xf>
    <xf numFmtId="0" fontId="11" fillId="0" borderId="0" xfId="1" applyFont="1" applyAlignment="1">
      <alignment horizontal="right" vertical="center"/>
    </xf>
    <xf numFmtId="0" fontId="11" fillId="0" borderId="0" xfId="11" applyFont="1">
      <alignment vertical="center"/>
    </xf>
    <xf numFmtId="0" fontId="38" fillId="0" borderId="0" xfId="11">
      <alignment vertical="center"/>
    </xf>
    <xf numFmtId="0" fontId="4" fillId="0" borderId="1" xfId="11" applyFont="1" applyBorder="1" applyAlignment="1">
      <alignment horizontal="distributed" vertical="center"/>
    </xf>
    <xf numFmtId="0" fontId="4" fillId="0" borderId="4" xfId="11" applyFont="1" applyBorder="1">
      <alignment vertical="center"/>
    </xf>
    <xf numFmtId="0" fontId="4" fillId="0" borderId="1" xfId="11" applyFont="1" applyBorder="1" applyAlignment="1">
      <alignment horizontal="distributed" vertical="center" wrapText="1"/>
    </xf>
    <xf numFmtId="0" fontId="4" fillId="0" borderId="4" xfId="11" applyFont="1" applyBorder="1" applyAlignment="1">
      <alignment vertical="center" wrapText="1"/>
    </xf>
    <xf numFmtId="0" fontId="4" fillId="0" borderId="2" xfId="11" applyFont="1" applyBorder="1" applyAlignment="1">
      <alignment horizontal="distributed" vertical="center" wrapText="1"/>
    </xf>
    <xf numFmtId="0" fontId="4" fillId="0" borderId="6" xfId="11" applyFont="1" applyBorder="1">
      <alignment vertical="center"/>
    </xf>
    <xf numFmtId="0" fontId="40" fillId="0" borderId="0" xfId="11" applyFont="1">
      <alignment vertical="center"/>
    </xf>
    <xf numFmtId="0" fontId="23" fillId="4" borderId="48" xfId="11" applyFont="1" applyFill="1" applyBorder="1" applyAlignment="1">
      <alignment horizontal="center" vertical="center" wrapText="1"/>
    </xf>
    <xf numFmtId="0" fontId="23" fillId="4" borderId="49" xfId="11" applyFont="1" applyFill="1" applyBorder="1" applyAlignment="1">
      <alignment horizontal="center" vertical="center" wrapText="1"/>
    </xf>
    <xf numFmtId="0" fontId="23" fillId="4" borderId="50" xfId="11" applyFont="1" applyFill="1" applyBorder="1" applyAlignment="1">
      <alignment horizontal="center" vertical="center" wrapText="1"/>
    </xf>
    <xf numFmtId="0" fontId="4" fillId="0" borderId="7" xfId="11" applyFont="1" applyBorder="1" applyAlignment="1">
      <alignment horizontal="distributed" vertical="center"/>
    </xf>
    <xf numFmtId="0" fontId="4" fillId="0" borderId="29" xfId="11" applyFont="1" applyBorder="1">
      <alignment vertical="center"/>
    </xf>
    <xf numFmtId="0" fontId="4" fillId="0" borderId="3" xfId="11" applyFont="1" applyBorder="1" applyAlignment="1">
      <alignment horizontal="center" vertical="center"/>
    </xf>
    <xf numFmtId="0" fontId="41" fillId="0" borderId="0" xfId="1" applyFont="1">
      <alignment vertical="center"/>
    </xf>
    <xf numFmtId="0" fontId="27" fillId="0" borderId="0" xfId="1" applyFont="1" applyAlignment="1">
      <alignment horizontal="right" vertical="top" wrapText="1"/>
    </xf>
    <xf numFmtId="0" fontId="5" fillId="0" borderId="0" xfId="1" applyAlignment="1">
      <alignment horizontal="right" vertical="center"/>
    </xf>
    <xf numFmtId="0" fontId="28" fillId="0" borderId="0" xfId="1" applyFont="1">
      <alignment vertical="center"/>
    </xf>
    <xf numFmtId="0" fontId="5" fillId="0" borderId="0" xfId="1" applyAlignment="1" applyProtection="1">
      <alignment horizontal="right" vertical="center"/>
      <protection locked="0"/>
    </xf>
    <xf numFmtId="0" fontId="20" fillId="0" borderId="0" xfId="1" applyFont="1">
      <alignment vertical="center"/>
    </xf>
    <xf numFmtId="0" fontId="43" fillId="0" borderId="0" xfId="1" applyFont="1" applyAlignment="1">
      <alignment horizontal="right"/>
    </xf>
    <xf numFmtId="0" fontId="44" fillId="0" borderId="0" xfId="1" applyFont="1" applyAlignment="1">
      <alignment horizontal="right" vertical="center"/>
    </xf>
    <xf numFmtId="0" fontId="20" fillId="0" borderId="0" xfId="1" applyFont="1" applyAlignment="1">
      <alignment horizontal="right" vertical="center"/>
    </xf>
    <xf numFmtId="0" fontId="20" fillId="4" borderId="25" xfId="1" applyFont="1" applyFill="1" applyBorder="1" applyAlignment="1">
      <alignment horizontal="center" vertical="center" wrapText="1"/>
    </xf>
    <xf numFmtId="0" fontId="20" fillId="4" borderId="28" xfId="1" applyFont="1" applyFill="1" applyBorder="1" applyAlignment="1">
      <alignment horizontal="center" vertical="center"/>
    </xf>
    <xf numFmtId="0" fontId="20" fillId="4" borderId="41" xfId="1" applyFont="1" applyFill="1" applyBorder="1" applyAlignment="1">
      <alignment horizontal="center" vertical="center" shrinkToFit="1"/>
    </xf>
    <xf numFmtId="0" fontId="20" fillId="4" borderId="44" xfId="1" applyFont="1" applyFill="1" applyBorder="1" applyAlignment="1">
      <alignment horizontal="center" vertical="center"/>
    </xf>
    <xf numFmtId="0" fontId="28" fillId="0" borderId="52" xfId="1" applyFont="1" applyBorder="1">
      <alignment vertical="center"/>
    </xf>
    <xf numFmtId="0" fontId="28" fillId="0" borderId="53" xfId="1" applyFont="1" applyBorder="1">
      <alignment vertical="center"/>
    </xf>
    <xf numFmtId="180" fontId="28" fillId="3" borderId="37" xfId="1" applyNumberFormat="1" applyFont="1" applyFill="1" applyBorder="1" applyProtection="1">
      <alignment vertical="center"/>
      <protection locked="0"/>
    </xf>
    <xf numFmtId="180" fontId="28" fillId="3" borderId="37" xfId="1" applyNumberFormat="1" applyFont="1" applyFill="1" applyBorder="1">
      <alignment vertical="center"/>
    </xf>
    <xf numFmtId="181" fontId="28" fillId="3" borderId="55" xfId="3" applyNumberFormat="1" applyFont="1" applyFill="1" applyBorder="1" applyProtection="1">
      <alignment vertical="center"/>
      <protection locked="0"/>
    </xf>
    <xf numFmtId="38" fontId="28" fillId="0" borderId="57" xfId="1" applyNumberFormat="1" applyFont="1" applyBorder="1">
      <alignment vertical="center"/>
    </xf>
    <xf numFmtId="0" fontId="20" fillId="0" borderId="0" xfId="1" applyFont="1" applyAlignment="1">
      <alignment horizontal="left" vertical="center"/>
    </xf>
    <xf numFmtId="0" fontId="28" fillId="6" borderId="54" xfId="1" applyFont="1" applyFill="1" applyBorder="1">
      <alignment vertical="center"/>
    </xf>
    <xf numFmtId="180" fontId="28" fillId="0" borderId="13" xfId="1" applyNumberFormat="1" applyFont="1" applyBorder="1">
      <alignment vertical="center"/>
    </xf>
    <xf numFmtId="0" fontId="26" fillId="0" borderId="0" xfId="14" applyFont="1">
      <alignment vertical="center"/>
    </xf>
    <xf numFmtId="0" fontId="4" fillId="0" borderId="0" xfId="14" applyFont="1">
      <alignment vertical="center"/>
    </xf>
    <xf numFmtId="0" fontId="36" fillId="0" borderId="0" xfId="14" applyFont="1" applyAlignment="1">
      <alignment horizontal="center" vertical="center"/>
    </xf>
    <xf numFmtId="0" fontId="4" fillId="0" borderId="17" xfId="14" applyFont="1" applyBorder="1">
      <alignment vertical="center"/>
    </xf>
    <xf numFmtId="0" fontId="11" fillId="0" borderId="17" xfId="14" applyFont="1" applyBorder="1" applyAlignment="1">
      <alignment horizontal="right" vertical="center"/>
    </xf>
    <xf numFmtId="0" fontId="6" fillId="4" borderId="45" xfId="14" applyFont="1" applyFill="1" applyBorder="1" applyAlignment="1">
      <alignment horizontal="center" vertical="center" wrapText="1"/>
    </xf>
    <xf numFmtId="0" fontId="6" fillId="4" borderId="12" xfId="14" applyFont="1" applyFill="1" applyBorder="1" applyAlignment="1">
      <alignment horizontal="center" vertical="center"/>
    </xf>
    <xf numFmtId="0" fontId="6" fillId="0" borderId="73" xfId="14" applyFont="1" applyBorder="1" applyAlignment="1">
      <alignment horizontal="center" vertical="center"/>
    </xf>
    <xf numFmtId="176" fontId="6" fillId="0" borderId="73" xfId="14" applyNumberFormat="1" applyFont="1" applyBorder="1" applyAlignment="1" applyProtection="1">
      <alignment horizontal="right" vertical="center" indent="1"/>
      <protection locked="0"/>
    </xf>
    <xf numFmtId="176" fontId="6" fillId="0" borderId="67" xfId="14" applyNumberFormat="1" applyFont="1" applyBorder="1" applyAlignment="1" applyProtection="1">
      <alignment horizontal="right" vertical="center" indent="1"/>
      <protection locked="0"/>
    </xf>
    <xf numFmtId="0" fontId="8" fillId="0" borderId="74" xfId="14" applyFont="1" applyBorder="1" applyProtection="1">
      <alignment vertical="center"/>
      <protection locked="0"/>
    </xf>
    <xf numFmtId="38" fontId="8" fillId="0" borderId="0" xfId="9" applyFont="1" applyBorder="1" applyAlignment="1" applyProtection="1">
      <alignment horizontal="right" vertical="center"/>
      <protection locked="0"/>
    </xf>
    <xf numFmtId="0" fontId="6" fillId="0" borderId="55" xfId="14" applyFont="1" applyBorder="1" applyAlignment="1">
      <alignment horizontal="center" vertical="center"/>
    </xf>
    <xf numFmtId="179" fontId="6" fillId="0" borderId="69" xfId="14" applyNumberFormat="1" applyFont="1" applyBorder="1" applyAlignment="1" applyProtection="1">
      <alignment horizontal="right" vertical="center" indent="1"/>
      <protection locked="0"/>
    </xf>
    <xf numFmtId="179" fontId="6" fillId="0" borderId="34" xfId="14" applyNumberFormat="1" applyFont="1" applyBorder="1" applyAlignment="1" applyProtection="1">
      <alignment horizontal="right" vertical="center" indent="1"/>
      <protection locked="0"/>
    </xf>
    <xf numFmtId="0" fontId="8" fillId="0" borderId="75" xfId="14" applyFont="1" applyBorder="1" applyProtection="1">
      <alignment vertical="center"/>
      <protection locked="0"/>
    </xf>
    <xf numFmtId="0" fontId="6" fillId="0" borderId="58" xfId="14" applyFont="1" applyBorder="1" applyAlignment="1">
      <alignment horizontal="center" vertical="center"/>
    </xf>
    <xf numFmtId="0" fontId="6" fillId="0" borderId="78" xfId="14" applyFont="1" applyBorder="1" applyAlignment="1">
      <alignment horizontal="center" vertical="center"/>
    </xf>
    <xf numFmtId="176" fontId="6" fillId="3" borderId="78" xfId="14" applyNumberFormat="1" applyFont="1" applyFill="1" applyBorder="1" applyProtection="1">
      <alignment vertical="center"/>
      <protection locked="0"/>
    </xf>
    <xf numFmtId="38" fontId="6" fillId="3" borderId="80" xfId="14" applyNumberFormat="1" applyFont="1" applyFill="1" applyBorder="1" applyProtection="1">
      <alignment vertical="center"/>
      <protection locked="0"/>
    </xf>
    <xf numFmtId="0" fontId="8" fillId="3" borderId="81" xfId="14" applyFont="1" applyFill="1" applyBorder="1" applyProtection="1">
      <alignment vertical="center"/>
      <protection locked="0"/>
    </xf>
    <xf numFmtId="176" fontId="6" fillId="3" borderId="69" xfId="14" applyNumberFormat="1" applyFont="1" applyFill="1" applyBorder="1" applyProtection="1">
      <alignment vertical="center"/>
      <protection locked="0"/>
    </xf>
    <xf numFmtId="38" fontId="6" fillId="3" borderId="34" xfId="14" applyNumberFormat="1" applyFont="1" applyFill="1" applyBorder="1" applyProtection="1">
      <alignment vertical="center"/>
      <protection locked="0"/>
    </xf>
    <xf numFmtId="0" fontId="8" fillId="3" borderId="82" xfId="14" applyFont="1" applyFill="1" applyBorder="1" applyProtection="1">
      <alignment vertical="center"/>
      <protection locked="0"/>
    </xf>
    <xf numFmtId="180" fontId="6" fillId="3" borderId="69" xfId="14" applyNumberFormat="1" applyFont="1" applyFill="1" applyBorder="1" applyAlignment="1" applyProtection="1">
      <alignment horizontal="right" vertical="center"/>
      <protection locked="0"/>
    </xf>
    <xf numFmtId="38" fontId="6" fillId="3" borderId="84" xfId="14" applyNumberFormat="1" applyFont="1" applyFill="1" applyBorder="1" applyAlignment="1" applyProtection="1">
      <alignment horizontal="right" vertical="center"/>
      <protection locked="0"/>
    </xf>
    <xf numFmtId="0" fontId="6" fillId="0" borderId="31" xfId="14" applyFont="1" applyBorder="1" applyAlignment="1">
      <alignment horizontal="center" vertical="center"/>
    </xf>
    <xf numFmtId="176" fontId="6" fillId="0" borderId="58" xfId="14" applyNumberFormat="1" applyFont="1" applyBorder="1" applyAlignment="1" applyProtection="1">
      <alignment horizontal="right" vertical="center" indent="1"/>
      <protection locked="0"/>
    </xf>
    <xf numFmtId="176" fontId="6" fillId="0" borderId="32" xfId="14" applyNumberFormat="1" applyFont="1" applyBorder="1" applyAlignment="1" applyProtection="1">
      <alignment horizontal="right" vertical="center" indent="1"/>
      <protection locked="0"/>
    </xf>
    <xf numFmtId="0" fontId="8" fillId="0" borderId="83" xfId="14" applyFont="1" applyBorder="1" applyProtection="1">
      <alignment vertical="center"/>
      <protection locked="0"/>
    </xf>
    <xf numFmtId="0" fontId="6" fillId="0" borderId="40" xfId="14" applyFont="1" applyBorder="1" applyAlignment="1">
      <alignment horizontal="center" vertical="center"/>
    </xf>
    <xf numFmtId="0" fontId="8" fillId="0" borderId="82" xfId="14" applyFont="1" applyBorder="1" applyProtection="1">
      <alignment vertical="center"/>
      <protection locked="0"/>
    </xf>
    <xf numFmtId="0" fontId="6" fillId="0" borderId="85" xfId="14" applyFont="1" applyBorder="1" applyAlignment="1">
      <alignment horizontal="center" vertical="center"/>
    </xf>
    <xf numFmtId="179" fontId="6" fillId="3" borderId="78" xfId="14" applyNumberFormat="1" applyFont="1" applyFill="1" applyBorder="1" applyAlignment="1" applyProtection="1">
      <alignment horizontal="right" vertical="center"/>
      <protection locked="0"/>
    </xf>
    <xf numFmtId="38" fontId="6" fillId="3" borderId="80" xfId="14" applyNumberFormat="1" applyFont="1" applyFill="1" applyBorder="1" applyAlignment="1" applyProtection="1">
      <alignment horizontal="right" vertical="center"/>
      <protection locked="0"/>
    </xf>
    <xf numFmtId="179" fontId="6" fillId="3" borderId="69" xfId="14" applyNumberFormat="1" applyFont="1" applyFill="1" applyBorder="1" applyAlignment="1" applyProtection="1">
      <alignment horizontal="right" vertical="center"/>
      <protection locked="0"/>
    </xf>
    <xf numFmtId="0" fontId="6" fillId="0" borderId="33" xfId="14" applyFont="1" applyBorder="1" applyAlignment="1">
      <alignment horizontal="center" vertical="center"/>
    </xf>
    <xf numFmtId="0" fontId="4" fillId="0" borderId="85" xfId="14" applyFont="1" applyBorder="1">
      <alignment vertical="center"/>
    </xf>
    <xf numFmtId="38" fontId="6" fillId="3" borderId="34" xfId="14" applyNumberFormat="1" applyFont="1" applyFill="1" applyBorder="1" applyAlignment="1" applyProtection="1">
      <alignment horizontal="right" vertical="center"/>
      <protection locked="0"/>
    </xf>
    <xf numFmtId="0" fontId="4" fillId="0" borderId="55" xfId="14" applyFont="1" applyBorder="1">
      <alignment vertical="center"/>
    </xf>
    <xf numFmtId="0" fontId="6" fillId="0" borderId="24" xfId="14" applyFont="1" applyBorder="1" applyAlignment="1">
      <alignment horizontal="center" vertical="center"/>
    </xf>
    <xf numFmtId="0" fontId="8" fillId="3" borderId="81" xfId="14" applyFont="1" applyFill="1" applyBorder="1">
      <alignment vertical="center"/>
    </xf>
    <xf numFmtId="38" fontId="6" fillId="3" borderId="86" xfId="14" applyNumberFormat="1" applyFont="1" applyFill="1" applyBorder="1" applyAlignment="1" applyProtection="1">
      <alignment horizontal="right" vertical="center"/>
      <protection locked="0"/>
    </xf>
    <xf numFmtId="0" fontId="8" fillId="3" borderId="87" xfId="14" applyFont="1" applyFill="1" applyBorder="1" applyProtection="1">
      <alignment vertical="center"/>
      <protection locked="0"/>
    </xf>
    <xf numFmtId="180" fontId="6" fillId="0" borderId="0" xfId="14" applyNumberFormat="1" applyFont="1" applyAlignment="1" applyProtection="1">
      <alignment vertical="center" shrinkToFit="1"/>
      <protection locked="0"/>
    </xf>
    <xf numFmtId="179" fontId="4" fillId="0" borderId="0" xfId="14" applyNumberFormat="1" applyFont="1">
      <alignment vertical="center"/>
    </xf>
    <xf numFmtId="0" fontId="4" fillId="0" borderId="0" xfId="13" applyFont="1">
      <alignment vertical="center"/>
    </xf>
    <xf numFmtId="49" fontId="4" fillId="0" borderId="0" xfId="13" applyNumberFormat="1" applyFont="1" applyAlignment="1">
      <alignment vertical="top"/>
    </xf>
    <xf numFmtId="0" fontId="46" fillId="0" borderId="0" xfId="14" applyFont="1">
      <alignment vertical="center"/>
    </xf>
    <xf numFmtId="0" fontId="46" fillId="0" borderId="0" xfId="14" applyFont="1" applyAlignment="1">
      <alignment horizontal="right" vertical="center"/>
    </xf>
    <xf numFmtId="0" fontId="11" fillId="0" borderId="0" xfId="15" applyFont="1">
      <alignment vertical="center"/>
    </xf>
    <xf numFmtId="0" fontId="3" fillId="0" borderId="0" xfId="15">
      <alignment vertical="center"/>
    </xf>
    <xf numFmtId="0" fontId="38" fillId="0" borderId="0" xfId="15" applyFont="1">
      <alignment vertical="center"/>
    </xf>
    <xf numFmtId="177" fontId="3" fillId="0" borderId="0" xfId="15" applyNumberFormat="1">
      <alignment vertical="center"/>
    </xf>
    <xf numFmtId="178" fontId="3" fillId="0" borderId="0" xfId="15" applyNumberFormat="1">
      <alignment vertical="center"/>
    </xf>
    <xf numFmtId="0" fontId="14" fillId="0" borderId="0" xfId="15" applyFont="1">
      <alignment vertical="center"/>
    </xf>
    <xf numFmtId="0" fontId="17" fillId="0" borderId="0" xfId="15" applyFont="1">
      <alignment vertical="center"/>
    </xf>
    <xf numFmtId="0" fontId="15" fillId="0" borderId="0" xfId="15" applyFont="1" applyAlignment="1" applyProtection="1">
      <alignment horizontal="center" vertical="center"/>
      <protection locked="0"/>
    </xf>
    <xf numFmtId="0" fontId="18" fillId="0" borderId="0" xfId="15" applyFont="1">
      <alignment vertical="center"/>
    </xf>
    <xf numFmtId="177" fontId="15" fillId="0" borderId="18" xfId="15" applyNumberFormat="1" applyFont="1" applyBorder="1">
      <alignment vertical="center"/>
    </xf>
    <xf numFmtId="178" fontId="15" fillId="0" borderId="18" xfId="15" applyNumberFormat="1" applyFont="1" applyBorder="1">
      <alignment vertical="center"/>
    </xf>
    <xf numFmtId="0" fontId="16" fillId="0" borderId="0" xfId="15" applyFont="1">
      <alignment vertical="center"/>
    </xf>
    <xf numFmtId="0" fontId="13" fillId="0" borderId="0" xfId="15" applyFont="1">
      <alignment vertical="center"/>
    </xf>
    <xf numFmtId="0" fontId="15" fillId="0" borderId="0" xfId="15" applyFont="1">
      <alignment vertical="center"/>
    </xf>
    <xf numFmtId="0" fontId="18" fillId="0" borderId="24" xfId="15" applyFont="1" applyBorder="1">
      <alignment vertical="center"/>
    </xf>
    <xf numFmtId="0" fontId="29" fillId="0" borderId="0" xfId="15" applyFont="1">
      <alignment vertical="center"/>
    </xf>
    <xf numFmtId="178" fontId="15" fillId="0" borderId="18" xfId="15" applyNumberFormat="1" applyFont="1" applyBorder="1" applyAlignment="1" applyProtection="1">
      <alignment horizontal="right" vertical="center"/>
      <protection locked="0"/>
    </xf>
    <xf numFmtId="0" fontId="15" fillId="0" borderId="18" xfId="15" applyFont="1" applyBorder="1" applyAlignment="1">
      <alignment horizontal="center" vertical="center"/>
    </xf>
    <xf numFmtId="177" fontId="15" fillId="0" borderId="18" xfId="15" applyNumberFormat="1" applyFont="1" applyBorder="1" applyAlignment="1">
      <alignment horizontal="left" vertical="center"/>
    </xf>
    <xf numFmtId="0" fontId="30" fillId="0" borderId="0" xfId="15" applyFont="1">
      <alignment vertical="center"/>
    </xf>
    <xf numFmtId="0" fontId="47" fillId="0" borderId="0" xfId="14" applyFont="1" applyAlignment="1">
      <alignment horizontal="center" vertical="center"/>
    </xf>
    <xf numFmtId="183" fontId="10" fillId="3" borderId="34" xfId="14" applyNumberFormat="1" applyFont="1" applyFill="1" applyBorder="1" applyAlignment="1" applyProtection="1">
      <alignment horizontal="right" vertical="center"/>
      <protection locked="0"/>
    </xf>
    <xf numFmtId="49" fontId="34" fillId="0" borderId="0" xfId="13" applyNumberFormat="1" applyFont="1" applyAlignment="1">
      <alignment vertical="top"/>
    </xf>
    <xf numFmtId="0" fontId="34" fillId="0" borderId="0" xfId="14" applyFont="1">
      <alignment vertical="center"/>
    </xf>
    <xf numFmtId="0" fontId="22" fillId="0" borderId="0" xfId="0" applyFont="1" applyAlignment="1">
      <alignment horizontal="left" vertical="center" readingOrder="1"/>
    </xf>
    <xf numFmtId="0" fontId="49" fillId="0" borderId="17" xfId="14" applyFont="1" applyBorder="1" applyAlignment="1">
      <alignment horizontal="right" vertical="center"/>
    </xf>
    <xf numFmtId="181" fontId="28" fillId="0" borderId="56" xfId="3" applyNumberFormat="1" applyFont="1" applyFill="1" applyBorder="1" applyProtection="1">
      <alignment vertical="center"/>
    </xf>
    <xf numFmtId="0" fontId="27" fillId="0" borderId="35" xfId="1" applyFont="1" applyBorder="1" applyAlignment="1">
      <alignment horizontal="left" vertical="center"/>
    </xf>
    <xf numFmtId="0" fontId="22" fillId="0" borderId="0" xfId="1" applyFont="1" applyAlignment="1">
      <alignment horizontal="right" vertical="center"/>
    </xf>
    <xf numFmtId="0" fontId="20" fillId="4" borderId="25" xfId="1" applyFont="1" applyFill="1" applyBorder="1" applyAlignment="1">
      <alignment horizontal="center" vertical="center"/>
    </xf>
    <xf numFmtId="0" fontId="20" fillId="4" borderId="41" xfId="1" applyFont="1" applyFill="1" applyBorder="1" applyAlignment="1">
      <alignment horizontal="center" vertical="center"/>
    </xf>
    <xf numFmtId="0" fontId="33" fillId="0" borderId="0" xfId="1" applyFont="1" applyAlignment="1">
      <alignment horizontal="center" vertical="center"/>
    </xf>
    <xf numFmtId="176" fontId="6" fillId="0" borderId="0" xfId="14" applyNumberFormat="1" applyFont="1" applyAlignment="1" applyProtection="1">
      <alignment horizontal="right" vertical="center" indent="1"/>
      <protection locked="0"/>
    </xf>
    <xf numFmtId="0" fontId="8" fillId="0" borderId="0" xfId="14" applyFont="1" applyProtection="1">
      <alignment vertical="center"/>
      <protection locked="0"/>
    </xf>
    <xf numFmtId="179" fontId="6" fillId="0" borderId="0" xfId="14" applyNumberFormat="1" applyFont="1" applyAlignment="1" applyProtection="1">
      <alignment horizontal="right" vertical="center" indent="1"/>
      <protection locked="0"/>
    </xf>
    <xf numFmtId="0" fontId="26" fillId="0" borderId="0" xfId="14" applyFont="1" applyAlignment="1" applyProtection="1">
      <alignment horizontal="right" vertical="center"/>
      <protection locked="0"/>
    </xf>
    <xf numFmtId="0" fontId="49" fillId="0" borderId="0" xfId="14" applyFont="1" applyAlignment="1">
      <alignment horizontal="right" vertical="center"/>
    </xf>
    <xf numFmtId="0" fontId="6" fillId="0" borderId="0" xfId="14" applyFont="1" applyAlignment="1">
      <alignment horizontal="center" vertical="center" wrapText="1"/>
    </xf>
    <xf numFmtId="0" fontId="6" fillId="0" borderId="0" xfId="14" applyFont="1" applyAlignment="1">
      <alignment horizontal="center" vertical="center"/>
    </xf>
    <xf numFmtId="0" fontId="45" fillId="0" borderId="0" xfId="14" applyFont="1" applyAlignment="1" applyProtection="1">
      <alignment horizontal="right" vertical="center"/>
      <protection locked="0"/>
    </xf>
    <xf numFmtId="176" fontId="6" fillId="0" borderId="0" xfId="14" applyNumberFormat="1" applyFont="1" applyProtection="1">
      <alignment vertical="center"/>
      <protection locked="0"/>
    </xf>
    <xf numFmtId="38" fontId="6" fillId="0" borderId="0" xfId="14" applyNumberFormat="1" applyFont="1" applyProtection="1">
      <alignment vertical="center"/>
      <protection locked="0"/>
    </xf>
    <xf numFmtId="180" fontId="6" fillId="0" borderId="0" xfId="14" applyNumberFormat="1" applyFont="1" applyAlignment="1" applyProtection="1">
      <alignment horizontal="right" vertical="center"/>
      <protection locked="0"/>
    </xf>
    <xf numFmtId="38" fontId="6" fillId="0" borderId="0" xfId="14" applyNumberFormat="1" applyFont="1" applyAlignment="1" applyProtection="1">
      <alignment horizontal="right" vertical="center"/>
      <protection locked="0"/>
    </xf>
    <xf numFmtId="179" fontId="6" fillId="0" borderId="0" xfId="14" applyNumberFormat="1" applyFont="1" applyAlignment="1" applyProtection="1">
      <alignment horizontal="right" vertical="center"/>
      <protection locked="0"/>
    </xf>
    <xf numFmtId="38" fontId="10" fillId="0" borderId="0" xfId="14" applyNumberFormat="1" applyFont="1" applyAlignment="1" applyProtection="1">
      <alignment horizontal="right" vertical="center"/>
      <protection locked="0"/>
    </xf>
    <xf numFmtId="0" fontId="3" fillId="0" borderId="0" xfId="14" applyFont="1">
      <alignment vertical="center"/>
    </xf>
    <xf numFmtId="0" fontId="3" fillId="0" borderId="0" xfId="14" applyFont="1" applyAlignment="1">
      <alignment horizontal="center" vertical="center"/>
    </xf>
    <xf numFmtId="38" fontId="3" fillId="0" borderId="0" xfId="14" applyNumberFormat="1" applyFont="1" applyAlignment="1">
      <alignment horizontal="right" vertical="center"/>
    </xf>
    <xf numFmtId="180" fontId="6" fillId="0" borderId="0" xfId="14" applyNumberFormat="1" applyFont="1" applyAlignment="1" applyProtection="1">
      <alignment horizontal="center" vertical="center" shrinkToFit="1"/>
      <protection locked="0"/>
    </xf>
    <xf numFmtId="180" fontId="3" fillId="0" borderId="0" xfId="14" applyNumberFormat="1" applyFont="1" applyAlignment="1" applyProtection="1">
      <alignment horizontal="left" vertical="center" shrinkToFit="1"/>
      <protection locked="0"/>
    </xf>
    <xf numFmtId="0" fontId="4" fillId="0" borderId="0" xfId="14" applyFont="1" applyAlignment="1">
      <alignment vertical="top" wrapText="1"/>
    </xf>
    <xf numFmtId="0" fontId="6" fillId="0" borderId="0" xfId="14" applyFont="1">
      <alignment vertical="center"/>
    </xf>
    <xf numFmtId="0" fontId="6" fillId="0" borderId="0" xfId="14" applyFont="1" applyAlignment="1">
      <alignment vertical="top" wrapText="1"/>
    </xf>
    <xf numFmtId="0" fontId="50" fillId="0" borderId="0" xfId="1" applyFont="1">
      <alignment vertical="center"/>
    </xf>
    <xf numFmtId="0" fontId="42" fillId="0" borderId="0" xfId="1" applyFont="1" applyAlignment="1">
      <alignment horizontal="center" vertical="center"/>
    </xf>
    <xf numFmtId="0" fontId="53" fillId="0" borderId="0" xfId="1" applyFont="1">
      <alignment vertical="center"/>
    </xf>
    <xf numFmtId="0" fontId="20" fillId="0" borderId="0" xfId="1" applyFont="1" applyAlignment="1" applyProtection="1">
      <alignment horizontal="right" vertical="center"/>
      <protection locked="0"/>
    </xf>
    <xf numFmtId="0" fontId="3" fillId="0" borderId="18" xfId="1" applyFont="1" applyBorder="1">
      <alignment vertical="center"/>
    </xf>
    <xf numFmtId="0" fontId="31" fillId="0" borderId="18" xfId="1" applyFont="1" applyBorder="1" applyAlignment="1">
      <alignment horizontal="right" vertical="center"/>
    </xf>
    <xf numFmtId="0" fontId="20" fillId="0" borderId="0" xfId="1" applyFont="1" applyAlignment="1">
      <alignment horizontal="center" vertical="center"/>
    </xf>
    <xf numFmtId="184" fontId="20" fillId="0" borderId="0" xfId="1" applyNumberFormat="1" applyFont="1" applyAlignment="1" applyProtection="1">
      <alignment horizontal="center" vertical="center"/>
      <protection locked="0"/>
    </xf>
    <xf numFmtId="0" fontId="20" fillId="0" borderId="0" xfId="1" applyFont="1" applyAlignment="1">
      <alignment horizontal="left" vertical="distributed" wrapText="1"/>
    </xf>
    <xf numFmtId="0" fontId="20" fillId="0" borderId="0" xfId="1" applyFont="1" applyAlignment="1">
      <alignment vertical="center" wrapText="1"/>
    </xf>
    <xf numFmtId="49" fontId="20" fillId="0" borderId="0" xfId="1" applyNumberFormat="1" applyFont="1" applyAlignment="1">
      <alignment horizontal="center" vertical="center"/>
    </xf>
    <xf numFmtId="185" fontId="20" fillId="0" borderId="0" xfId="1" applyNumberFormat="1" applyFont="1" applyAlignment="1">
      <alignment horizontal="center" vertical="center"/>
    </xf>
    <xf numFmtId="0" fontId="20" fillId="0" borderId="0" xfId="1" applyFont="1" applyAlignment="1" applyProtection="1">
      <alignment horizontal="left" vertical="center"/>
      <protection locked="0"/>
    </xf>
    <xf numFmtId="184" fontId="20" fillId="0" borderId="0" xfId="1" applyNumberFormat="1" applyFont="1" applyAlignment="1" applyProtection="1">
      <alignment horizontal="left" vertical="center"/>
      <protection locked="0"/>
    </xf>
    <xf numFmtId="0" fontId="20" fillId="0" borderId="0" xfId="1" applyFont="1" applyAlignment="1">
      <alignment horizontal="left" vertical="center" wrapText="1"/>
    </xf>
    <xf numFmtId="49" fontId="20" fillId="0" borderId="0" xfId="1" applyNumberFormat="1" applyFont="1">
      <alignment vertical="center"/>
    </xf>
    <xf numFmtId="0" fontId="51" fillId="0" borderId="0" xfId="1" applyFont="1">
      <alignment vertical="center"/>
    </xf>
    <xf numFmtId="0" fontId="22" fillId="0" borderId="0" xfId="1" quotePrefix="1" applyFont="1" applyAlignment="1">
      <alignment horizontal="right" vertical="center"/>
    </xf>
    <xf numFmtId="0" fontId="22" fillId="0" borderId="0" xfId="1" applyFont="1" applyAlignment="1">
      <alignment horizontal="left" vertical="top"/>
    </xf>
    <xf numFmtId="0" fontId="33" fillId="0" borderId="0" xfId="1" applyFont="1">
      <alignment vertical="center"/>
    </xf>
    <xf numFmtId="0" fontId="3" fillId="0" borderId="0" xfId="1" applyFont="1">
      <alignment vertical="center"/>
    </xf>
    <xf numFmtId="0" fontId="22" fillId="0" borderId="18" xfId="1" applyFont="1" applyBorder="1" applyAlignment="1">
      <alignment horizontal="left" vertical="center"/>
    </xf>
    <xf numFmtId="0" fontId="22" fillId="0" borderId="18" xfId="1" applyFont="1" applyBorder="1" applyAlignment="1">
      <alignment horizontal="right" vertical="center"/>
    </xf>
    <xf numFmtId="0" fontId="22" fillId="0" borderId="0" xfId="1" applyFont="1" applyProtection="1">
      <alignment vertical="center"/>
      <protection locked="0"/>
    </xf>
    <xf numFmtId="0" fontId="22" fillId="0" borderId="0" xfId="1" applyFont="1" applyAlignment="1" applyProtection="1">
      <alignment horizontal="right" vertical="center"/>
      <protection locked="0"/>
    </xf>
    <xf numFmtId="0" fontId="33" fillId="0" borderId="0" xfId="1" applyFont="1" applyAlignment="1">
      <alignment horizontal="center" vertical="center" wrapText="1"/>
    </xf>
    <xf numFmtId="0" fontId="22" fillId="0" borderId="0" xfId="1" applyFont="1" applyAlignment="1">
      <alignment horizontal="center" vertical="center" wrapText="1"/>
    </xf>
    <xf numFmtId="0" fontId="20" fillId="0" borderId="0" xfId="1" applyFont="1" applyProtection="1">
      <alignment vertical="center"/>
      <protection locked="0"/>
    </xf>
    <xf numFmtId="0" fontId="22" fillId="0" borderId="0" xfId="1" applyFont="1" applyAlignment="1">
      <alignment vertical="distributed" wrapText="1"/>
    </xf>
    <xf numFmtId="0" fontId="33" fillId="0" borderId="30" xfId="1" applyFont="1" applyBorder="1" applyProtection="1">
      <alignment vertical="center"/>
      <protection locked="0"/>
    </xf>
    <xf numFmtId="0" fontId="33" fillId="0" borderId="0" xfId="1" applyFont="1" applyProtection="1">
      <alignment vertical="center"/>
      <protection locked="0"/>
    </xf>
    <xf numFmtId="0" fontId="10" fillId="0" borderId="0" xfId="1" applyFont="1">
      <alignment vertical="center"/>
    </xf>
    <xf numFmtId="0" fontId="28" fillId="0" borderId="15" xfId="1" applyFont="1" applyBorder="1" applyAlignment="1">
      <alignment vertical="center" wrapText="1"/>
    </xf>
    <xf numFmtId="0" fontId="34" fillId="0" borderId="0" xfId="1" applyFont="1">
      <alignment vertical="center"/>
    </xf>
    <xf numFmtId="0" fontId="55" fillId="0" borderId="0" xfId="1" applyFont="1">
      <alignment vertical="center"/>
    </xf>
    <xf numFmtId="14" fontId="31" fillId="0" borderId="0" xfId="1" applyNumberFormat="1" applyFont="1">
      <alignment vertical="center"/>
    </xf>
    <xf numFmtId="0" fontId="0" fillId="0" borderId="0" xfId="1" applyFont="1" applyAlignment="1">
      <alignment horizontal="right" vertical="center"/>
    </xf>
    <xf numFmtId="0" fontId="20" fillId="0" borderId="0" xfId="0" applyFont="1" applyAlignment="1">
      <alignment horizontal="left" vertical="center"/>
    </xf>
    <xf numFmtId="0" fontId="20" fillId="0" borderId="0" xfId="0" applyFont="1">
      <alignment vertical="center"/>
    </xf>
    <xf numFmtId="0" fontId="35" fillId="0" borderId="0" xfId="1" applyFont="1" applyAlignment="1">
      <alignment horizontal="right" vertical="center"/>
    </xf>
    <xf numFmtId="184" fontId="20" fillId="0" borderId="0" xfId="1" applyNumberFormat="1" applyFont="1" applyAlignment="1" applyProtection="1">
      <alignment horizontal="right" vertical="center"/>
      <protection locked="0"/>
    </xf>
    <xf numFmtId="0" fontId="20" fillId="0" borderId="0" xfId="1" applyFont="1" applyAlignment="1" applyProtection="1">
      <alignment vertical="distributed" wrapText="1"/>
      <protection locked="0"/>
    </xf>
    <xf numFmtId="49" fontId="28" fillId="0" borderId="0" xfId="1" applyNumberFormat="1" applyFont="1" applyAlignment="1">
      <alignment horizontal="center" vertical="center"/>
    </xf>
    <xf numFmtId="0" fontId="11" fillId="0" borderId="0" xfId="15" applyFont="1" applyAlignment="1">
      <alignment horizontal="right" vertical="center"/>
    </xf>
    <xf numFmtId="0" fontId="56" fillId="0" borderId="0" xfId="15" applyFont="1">
      <alignment vertical="center"/>
    </xf>
    <xf numFmtId="180" fontId="20" fillId="0" borderId="68" xfId="3" applyNumberFormat="1" applyFont="1" applyBorder="1">
      <alignment vertical="center"/>
    </xf>
    <xf numFmtId="0" fontId="20" fillId="0" borderId="71" xfId="1" applyFont="1" applyBorder="1">
      <alignment vertical="center"/>
    </xf>
    <xf numFmtId="180" fontId="20" fillId="0" borderId="72" xfId="3" applyNumberFormat="1" applyFont="1" applyBorder="1">
      <alignment vertical="center"/>
    </xf>
    <xf numFmtId="181" fontId="57" fillId="0" borderId="63" xfId="3" applyNumberFormat="1" applyFont="1" applyBorder="1">
      <alignment vertical="center"/>
    </xf>
    <xf numFmtId="0" fontId="20" fillId="0" borderId="64" xfId="1" applyFont="1" applyBorder="1">
      <alignment vertical="center"/>
    </xf>
    <xf numFmtId="181" fontId="57" fillId="0" borderId="47" xfId="3" applyNumberFormat="1" applyFont="1" applyBorder="1">
      <alignment vertical="center"/>
    </xf>
    <xf numFmtId="0" fontId="6" fillId="0" borderId="0" xfId="12" applyFont="1">
      <alignment vertical="center"/>
    </xf>
    <xf numFmtId="0" fontId="8" fillId="3" borderId="57" xfId="14" applyFont="1" applyFill="1" applyBorder="1">
      <alignment vertical="center"/>
    </xf>
    <xf numFmtId="0" fontId="58" fillId="0" borderId="59" xfId="14" applyFont="1" applyBorder="1" applyAlignment="1" applyProtection="1">
      <alignment horizontal="right" vertical="center"/>
      <protection locked="0"/>
    </xf>
    <xf numFmtId="0" fontId="58" fillId="0" borderId="38" xfId="14" applyFont="1" applyBorder="1" applyAlignment="1" applyProtection="1">
      <alignment horizontal="right" vertical="center"/>
      <protection locked="0"/>
    </xf>
    <xf numFmtId="0" fontId="59" fillId="0" borderId="0" xfId="14" applyFont="1">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vertical="top" wrapText="1"/>
    </xf>
    <xf numFmtId="0" fontId="61" fillId="0" borderId="0" xfId="0" applyFont="1" applyAlignment="1">
      <alignment vertical="top" wrapText="1"/>
    </xf>
    <xf numFmtId="0" fontId="61" fillId="0" borderId="0" xfId="0" applyFont="1" applyAlignment="1">
      <alignment vertical="top"/>
    </xf>
    <xf numFmtId="0" fontId="3" fillId="0" borderId="18" xfId="0" applyFont="1" applyBorder="1">
      <alignment vertical="center"/>
    </xf>
    <xf numFmtId="0" fontId="62" fillId="0" borderId="70" xfId="14" applyFont="1" applyBorder="1" applyAlignment="1" applyProtection="1">
      <alignment horizontal="right" vertical="center"/>
      <protection locked="0"/>
    </xf>
    <xf numFmtId="0" fontId="3" fillId="0" borderId="0" xfId="0" applyFont="1" applyAlignment="1">
      <alignment horizontal="right" vertical="center"/>
    </xf>
    <xf numFmtId="0" fontId="58" fillId="0" borderId="68" xfId="14" applyFont="1" applyBorder="1" applyAlignment="1" applyProtection="1">
      <alignment horizontal="right" vertical="center"/>
      <protection locked="0"/>
    </xf>
    <xf numFmtId="0" fontId="58" fillId="0" borderId="56" xfId="14" applyFont="1" applyBorder="1" applyAlignment="1" applyProtection="1">
      <alignment horizontal="right" vertical="center"/>
      <protection locked="0"/>
    </xf>
    <xf numFmtId="0" fontId="45" fillId="0" borderId="79" xfId="14" applyFont="1" applyBorder="1" applyAlignment="1" applyProtection="1">
      <alignment horizontal="right" vertical="center"/>
      <protection locked="0"/>
    </xf>
    <xf numFmtId="0" fontId="45" fillId="0" borderId="56" xfId="14" applyFont="1" applyBorder="1" applyAlignment="1" applyProtection="1">
      <alignment horizontal="right" vertical="center"/>
      <protection locked="0"/>
    </xf>
    <xf numFmtId="0" fontId="45" fillId="0" borderId="70" xfId="14" applyFont="1" applyBorder="1" applyAlignment="1" applyProtection="1">
      <alignment horizontal="right" vertical="center"/>
      <protection locked="0"/>
    </xf>
    <xf numFmtId="0" fontId="8" fillId="3" borderId="74" xfId="14" applyFont="1" applyFill="1" applyBorder="1" applyProtection="1">
      <alignment vertical="center"/>
      <protection locked="0"/>
    </xf>
    <xf numFmtId="0" fontId="8" fillId="3" borderId="83" xfId="14" applyFont="1" applyFill="1" applyBorder="1" applyProtection="1">
      <alignment vertical="center"/>
      <protection locked="0"/>
    </xf>
    <xf numFmtId="0" fontId="28" fillId="0" borderId="0" xfId="1" applyFont="1" applyAlignment="1" applyProtection="1">
      <alignment horizontal="right" vertical="center"/>
      <protection locked="0"/>
    </xf>
    <xf numFmtId="0" fontId="4" fillId="0" borderId="0" xfId="1" applyFont="1" applyAlignment="1">
      <alignment horizontal="right" vertical="center"/>
    </xf>
    <xf numFmtId="0" fontId="63" fillId="0" borderId="0" xfId="1" applyFont="1" applyAlignment="1">
      <alignment horizontal="right" vertical="center"/>
    </xf>
    <xf numFmtId="0" fontId="20" fillId="0" borderId="18" xfId="1" applyFont="1" applyBorder="1" applyAlignment="1" applyProtection="1">
      <alignment horizontal="right" vertical="top"/>
      <protection locked="0"/>
    </xf>
    <xf numFmtId="0" fontId="57" fillId="0" borderId="0" xfId="1" applyFont="1" applyAlignment="1">
      <alignment horizontal="center" vertical="center"/>
    </xf>
    <xf numFmtId="186" fontId="20" fillId="0" borderId="0" xfId="1" applyNumberFormat="1" applyFont="1">
      <alignment vertical="center"/>
    </xf>
    <xf numFmtId="187" fontId="0" fillId="2" borderId="1" xfId="0" applyNumberFormat="1" applyFill="1" applyBorder="1" applyAlignment="1">
      <alignment horizontal="left" vertical="center"/>
    </xf>
    <xf numFmtId="187" fontId="4" fillId="0" borderId="0" xfId="14" applyNumberFormat="1" applyFont="1" applyAlignment="1" applyProtection="1">
      <alignment horizontal="right" vertical="center"/>
      <protection locked="0"/>
    </xf>
    <xf numFmtId="0" fontId="0" fillId="0" borderId="12" xfId="0" applyBorder="1" applyAlignment="1">
      <alignment horizontal="left" vertical="center"/>
    </xf>
    <xf numFmtId="0" fontId="0" fillId="0" borderId="7" xfId="0" applyBorder="1" applyAlignment="1">
      <alignment horizontal="left" vertical="center"/>
    </xf>
    <xf numFmtId="0" fontId="4" fillId="0" borderId="51" xfId="11" applyFont="1" applyBorder="1" applyAlignment="1">
      <alignment horizontal="center" vertical="center"/>
    </xf>
    <xf numFmtId="0" fontId="4" fillId="0" borderId="3" xfId="11" applyFont="1" applyBorder="1" applyAlignment="1">
      <alignment horizontal="center" vertical="center"/>
    </xf>
    <xf numFmtId="0" fontId="4" fillId="0" borderId="5" xfId="11" applyFont="1" applyBorder="1" applyAlignment="1">
      <alignment horizontal="center" vertical="center"/>
    </xf>
    <xf numFmtId="0" fontId="42" fillId="2" borderId="93" xfId="1" applyFont="1" applyFill="1" applyBorder="1" applyAlignment="1">
      <alignment horizontal="center" vertical="center"/>
    </xf>
    <xf numFmtId="0" fontId="42" fillId="2" borderId="94" xfId="1" applyFont="1" applyFill="1" applyBorder="1" applyAlignment="1">
      <alignment horizontal="center" vertical="center"/>
    </xf>
    <xf numFmtId="0" fontId="22" fillId="0" borderId="0" xfId="1" applyFont="1" applyAlignment="1">
      <alignment vertical="center" wrapText="1"/>
    </xf>
    <xf numFmtId="0" fontId="22" fillId="0" borderId="0" xfId="1" applyFont="1" applyAlignment="1">
      <alignment vertical="top" wrapText="1"/>
    </xf>
    <xf numFmtId="187" fontId="20" fillId="0" borderId="0" xfId="1" applyNumberFormat="1" applyFont="1" applyAlignment="1" applyProtection="1">
      <alignment horizontal="right" vertical="center"/>
      <protection locked="0"/>
    </xf>
    <xf numFmtId="186" fontId="20" fillId="0" borderId="0" xfId="1" applyNumberFormat="1" applyFont="1" applyAlignment="1" applyProtection="1">
      <alignment horizontal="left" vertical="center"/>
      <protection locked="0"/>
    </xf>
    <xf numFmtId="38" fontId="20" fillId="0" borderId="18" xfId="16" applyFont="1" applyBorder="1" applyAlignment="1">
      <alignment horizontal="right" vertical="center"/>
    </xf>
    <xf numFmtId="186" fontId="20" fillId="0" borderId="0" xfId="1" applyNumberFormat="1" applyFont="1" applyAlignment="1" applyProtection="1">
      <alignment horizontal="right" vertical="center"/>
      <protection locked="0"/>
    </xf>
    <xf numFmtId="0" fontId="20" fillId="0" borderId="0" xfId="1" applyFont="1" applyAlignment="1">
      <alignment horizontal="left" vertical="distributed" wrapText="1"/>
    </xf>
    <xf numFmtId="0" fontId="20" fillId="0" borderId="0" xfId="1" applyFont="1" applyAlignment="1">
      <alignment horizontal="center" vertical="center"/>
    </xf>
    <xf numFmtId="0" fontId="20" fillId="0" borderId="0" xfId="1" applyFont="1" applyAlignment="1">
      <alignment horizontal="right" vertical="center"/>
    </xf>
    <xf numFmtId="0" fontId="33" fillId="0" borderId="0" xfId="1" applyFont="1" applyAlignment="1">
      <alignment horizontal="center" vertical="center"/>
    </xf>
    <xf numFmtId="0" fontId="28" fillId="0" borderId="16" xfId="1" applyFont="1" applyBorder="1">
      <alignment vertical="center"/>
    </xf>
    <xf numFmtId="0" fontId="28" fillId="0" borderId="15" xfId="1" applyFont="1" applyBorder="1">
      <alignment vertical="center"/>
    </xf>
    <xf numFmtId="0" fontId="28" fillId="0" borderId="14" xfId="1" applyFont="1" applyBorder="1">
      <alignment vertical="center"/>
    </xf>
    <xf numFmtId="0" fontId="28" fillId="0" borderId="37" xfId="1" applyFont="1" applyBorder="1">
      <alignment vertical="center"/>
    </xf>
    <xf numFmtId="0" fontId="28" fillId="0" borderId="35" xfId="1" applyFont="1" applyBorder="1">
      <alignment vertical="center"/>
    </xf>
    <xf numFmtId="0" fontId="28" fillId="0" borderId="9" xfId="1" applyFont="1" applyBorder="1">
      <alignment vertical="center"/>
    </xf>
    <xf numFmtId="0" fontId="28" fillId="0" borderId="36" xfId="1" applyFont="1" applyBorder="1">
      <alignment vertical="center"/>
    </xf>
    <xf numFmtId="0" fontId="28" fillId="0" borderId="18" xfId="1" applyFont="1" applyBorder="1">
      <alignment vertical="center"/>
    </xf>
    <xf numFmtId="0" fontId="28" fillId="0" borderId="11" xfId="1" applyFont="1" applyBorder="1">
      <alignment vertical="center"/>
    </xf>
    <xf numFmtId="0" fontId="27" fillId="0" borderId="58" xfId="1" applyFont="1" applyBorder="1" applyAlignment="1">
      <alignment horizontal="left" vertical="center"/>
    </xf>
    <xf numFmtId="0" fontId="27" fillId="0" borderId="31" xfId="1" applyFont="1" applyBorder="1" applyAlignment="1">
      <alignment horizontal="left" vertical="center"/>
    </xf>
    <xf numFmtId="0" fontId="27" fillId="0" borderId="32" xfId="1" applyFont="1" applyBorder="1" applyAlignment="1">
      <alignment horizontal="left" vertical="center"/>
    </xf>
    <xf numFmtId="0" fontId="27" fillId="0" borderId="55" xfId="1" applyFont="1" applyBorder="1" applyAlignment="1">
      <alignment horizontal="left" vertical="center"/>
    </xf>
    <xf numFmtId="0" fontId="27" fillId="0" borderId="33" xfId="1" applyFont="1" applyBorder="1" applyAlignment="1">
      <alignment horizontal="left" vertical="center"/>
    </xf>
    <xf numFmtId="0" fontId="27" fillId="0" borderId="34" xfId="1" applyFont="1" applyBorder="1" applyAlignment="1">
      <alignment horizontal="left" vertical="center"/>
    </xf>
    <xf numFmtId="38" fontId="22" fillId="0" borderId="18" xfId="16" applyFont="1" applyBorder="1" applyAlignment="1" applyProtection="1">
      <alignment horizontal="center" vertical="center"/>
      <protection locked="0"/>
    </xf>
    <xf numFmtId="0" fontId="27" fillId="0" borderId="35" xfId="1" applyFont="1" applyBorder="1" applyAlignment="1">
      <alignment horizontal="left" vertical="center"/>
    </xf>
    <xf numFmtId="0" fontId="27" fillId="0" borderId="9" xfId="1" applyFont="1" applyBorder="1" applyAlignment="1">
      <alignment horizontal="left" vertical="center"/>
    </xf>
    <xf numFmtId="0" fontId="27" fillId="0" borderId="36" xfId="1" applyFont="1" applyBorder="1" applyAlignment="1">
      <alignment horizontal="left" vertical="top"/>
    </xf>
    <xf numFmtId="0" fontId="27" fillId="0" borderId="18" xfId="1" applyFont="1" applyBorder="1" applyAlignment="1">
      <alignment horizontal="left" vertical="top"/>
    </xf>
    <xf numFmtId="0" fontId="27" fillId="0" borderId="11" xfId="1" applyFont="1" applyBorder="1" applyAlignment="1">
      <alignment horizontal="left" vertical="top"/>
    </xf>
    <xf numFmtId="0" fontId="27" fillId="0" borderId="16" xfId="1" applyFont="1" applyBorder="1" applyAlignment="1">
      <alignment horizontal="left" vertical="center"/>
    </xf>
    <xf numFmtId="0" fontId="27" fillId="0" borderId="15" xfId="1" applyFont="1" applyBorder="1" applyAlignment="1">
      <alignment horizontal="left" vertical="center"/>
    </xf>
    <xf numFmtId="0" fontId="27" fillId="0" borderId="14" xfId="1" applyFont="1" applyBorder="1" applyAlignment="1">
      <alignment horizontal="left" vertical="center"/>
    </xf>
    <xf numFmtId="0" fontId="22" fillId="0" borderId="0" xfId="1" applyFont="1" applyAlignment="1">
      <alignment horizontal="center" vertical="center"/>
    </xf>
    <xf numFmtId="14" fontId="22" fillId="0" borderId="0" xfId="1" applyNumberFormat="1" applyFont="1" applyAlignment="1" applyProtection="1">
      <alignment horizontal="right" vertical="center"/>
      <protection locked="0"/>
    </xf>
    <xf numFmtId="0" fontId="22" fillId="0" borderId="0" xfId="1" applyFont="1" applyAlignment="1" applyProtection="1">
      <alignment horizontal="right" vertical="center"/>
      <protection locked="0"/>
    </xf>
    <xf numFmtId="0" fontId="33" fillId="0" borderId="0" xfId="1" applyFont="1" applyAlignment="1">
      <alignment horizontal="center" vertical="center" wrapText="1"/>
    </xf>
    <xf numFmtId="0" fontId="22" fillId="0" borderId="0" xfId="1" applyFont="1">
      <alignment vertical="center"/>
    </xf>
    <xf numFmtId="186" fontId="20" fillId="0" borderId="0" xfId="1" applyNumberFormat="1" applyFont="1" applyProtection="1">
      <alignment vertical="center"/>
      <protection locked="0"/>
    </xf>
    <xf numFmtId="0" fontId="22" fillId="0" borderId="0" xfId="1" applyFont="1" applyAlignment="1">
      <alignment vertical="distributed" wrapText="1"/>
    </xf>
    <xf numFmtId="0" fontId="54" fillId="0" borderId="65" xfId="1" applyFont="1" applyBorder="1" applyAlignment="1">
      <alignment horizontal="center" vertical="center"/>
    </xf>
    <xf numFmtId="0" fontId="54" fillId="0" borderId="66" xfId="1" applyFont="1" applyBorder="1" applyAlignment="1">
      <alignment horizontal="center" vertical="center"/>
    </xf>
    <xf numFmtId="0" fontId="54" fillId="0" borderId="67" xfId="1" applyFont="1" applyBorder="1" applyAlignment="1">
      <alignment horizontal="center" vertical="center"/>
    </xf>
    <xf numFmtId="0" fontId="54" fillId="0" borderId="60" xfId="1" applyFont="1" applyBorder="1" applyAlignment="1">
      <alignment horizontal="center" vertical="center"/>
    </xf>
    <xf numFmtId="0" fontId="54" fillId="0" borderId="61" xfId="1" applyFont="1" applyBorder="1" applyAlignment="1">
      <alignment horizontal="center" vertical="center"/>
    </xf>
    <xf numFmtId="0" fontId="54" fillId="0" borderId="62" xfId="1" applyFont="1" applyBorder="1" applyAlignment="1">
      <alignment horizontal="center" vertical="center"/>
    </xf>
    <xf numFmtId="0" fontId="47" fillId="0" borderId="0" xfId="1" applyFont="1" applyAlignment="1">
      <alignment horizontal="center" vertical="center"/>
    </xf>
    <xf numFmtId="0" fontId="48" fillId="0" borderId="0" xfId="1" applyFont="1" applyAlignment="1">
      <alignment horizontal="center" vertical="center"/>
    </xf>
    <xf numFmtId="0" fontId="20" fillId="4" borderId="22" xfId="1" applyFont="1" applyFill="1" applyBorder="1" applyAlignment="1">
      <alignment horizontal="center" vertical="center"/>
    </xf>
    <xf numFmtId="0" fontId="20" fillId="4" borderId="23" xfId="1" applyFont="1" applyFill="1" applyBorder="1" applyAlignment="1">
      <alignment horizontal="center" vertical="center"/>
    </xf>
    <xf numFmtId="0" fontId="20" fillId="4" borderId="21" xfId="1" applyFont="1" applyFill="1" applyBorder="1" applyAlignment="1">
      <alignment horizontal="center" vertical="center"/>
    </xf>
    <xf numFmtId="0" fontId="20" fillId="4" borderId="46" xfId="1" applyFont="1" applyFill="1" applyBorder="1" applyAlignment="1">
      <alignment horizontal="center" vertical="center"/>
    </xf>
    <xf numFmtId="0" fontId="20" fillId="4" borderId="43" xfId="1" applyFont="1" applyFill="1" applyBorder="1" applyAlignment="1">
      <alignment horizontal="center" vertical="center"/>
    </xf>
    <xf numFmtId="0" fontId="20" fillId="4" borderId="42" xfId="1" applyFont="1" applyFill="1" applyBorder="1" applyAlignment="1">
      <alignment horizontal="center" vertical="center"/>
    </xf>
    <xf numFmtId="0" fontId="20" fillId="4" borderId="25" xfId="1" applyFont="1" applyFill="1" applyBorder="1" applyAlignment="1">
      <alignment horizontal="center" vertical="center"/>
    </xf>
    <xf numFmtId="0" fontId="20" fillId="4" borderId="41" xfId="1" applyFont="1" applyFill="1" applyBorder="1" applyAlignment="1">
      <alignment horizontal="center" vertical="center"/>
    </xf>
    <xf numFmtId="0" fontId="28" fillId="6" borderId="19" xfId="1" applyFont="1" applyFill="1" applyBorder="1" applyAlignment="1">
      <alignment horizontal="left" vertical="center" wrapText="1" shrinkToFit="1"/>
    </xf>
    <xf numFmtId="0" fontId="28" fillId="6" borderId="0" xfId="1" applyFont="1" applyFill="1" applyAlignment="1">
      <alignment horizontal="left" vertical="center" wrapText="1" shrinkToFit="1"/>
    </xf>
    <xf numFmtId="0" fontId="28" fillId="6" borderId="20" xfId="1" applyFont="1" applyFill="1" applyBorder="1" applyAlignment="1">
      <alignment horizontal="left" vertical="center" wrapText="1" shrinkToFit="1"/>
    </xf>
    <xf numFmtId="0" fontId="39" fillId="5" borderId="37" xfId="1" applyFont="1" applyFill="1" applyBorder="1" applyAlignment="1">
      <alignment horizontal="center" vertical="center" wrapText="1"/>
    </xf>
    <xf numFmtId="0" fontId="39" fillId="5" borderId="9" xfId="1" applyFont="1" applyFill="1" applyBorder="1" applyAlignment="1">
      <alignment horizontal="center" vertical="center" wrapText="1"/>
    </xf>
    <xf numFmtId="0" fontId="39" fillId="5" borderId="39" xfId="1" applyFont="1" applyFill="1" applyBorder="1" applyAlignment="1">
      <alignment horizontal="center" vertical="center" wrapText="1"/>
    </xf>
    <xf numFmtId="0" fontId="39" fillId="5" borderId="20" xfId="1" applyFont="1" applyFill="1" applyBorder="1" applyAlignment="1">
      <alignment horizontal="center" vertical="center" wrapText="1"/>
    </xf>
    <xf numFmtId="182" fontId="28" fillId="0" borderId="12" xfId="4" quotePrefix="1" applyNumberFormat="1" applyFont="1" applyFill="1" applyBorder="1" applyAlignment="1" applyProtection="1">
      <alignment horizontal="center" vertical="center"/>
      <protection locked="0"/>
    </xf>
    <xf numFmtId="182" fontId="28" fillId="0" borderId="7" xfId="4" quotePrefix="1" applyNumberFormat="1" applyFont="1" applyFill="1" applyBorder="1" applyAlignment="1" applyProtection="1">
      <alignment horizontal="center" vertical="center"/>
      <protection locked="0"/>
    </xf>
    <xf numFmtId="0" fontId="6" fillId="0" borderId="19" xfId="14" applyFont="1" applyBorder="1" applyAlignment="1">
      <alignment horizontal="center" vertical="top"/>
    </xf>
    <xf numFmtId="0" fontId="6" fillId="0" borderId="0" xfId="14" applyFont="1" applyAlignment="1">
      <alignment horizontal="center" vertical="top"/>
    </xf>
    <xf numFmtId="0" fontId="6" fillId="0" borderId="10" xfId="14" applyFont="1" applyBorder="1" applyAlignment="1">
      <alignment horizontal="center" vertical="top"/>
    </xf>
    <xf numFmtId="0" fontId="6" fillId="0" borderId="18" xfId="14" applyFont="1" applyBorder="1" applyAlignment="1">
      <alignment horizontal="center" vertical="top"/>
    </xf>
    <xf numFmtId="176" fontId="6" fillId="3" borderId="76" xfId="14" applyNumberFormat="1" applyFont="1" applyFill="1" applyBorder="1" applyProtection="1">
      <alignment vertical="center"/>
      <protection locked="0"/>
    </xf>
    <xf numFmtId="176" fontId="6" fillId="3" borderId="77" xfId="14" applyNumberFormat="1" applyFont="1" applyFill="1" applyBorder="1" applyProtection="1">
      <alignment vertical="center"/>
      <protection locked="0"/>
    </xf>
    <xf numFmtId="0" fontId="47" fillId="0" borderId="0" xfId="14" applyFont="1" applyAlignment="1">
      <alignment horizontal="center" vertical="center"/>
    </xf>
    <xf numFmtId="0" fontId="6" fillId="4" borderId="22" xfId="14" applyFont="1" applyFill="1" applyBorder="1" applyAlignment="1">
      <alignment horizontal="center" vertical="center" wrapText="1"/>
    </xf>
    <xf numFmtId="0" fontId="6" fillId="4" borderId="21" xfId="14" applyFont="1" applyFill="1" applyBorder="1" applyAlignment="1">
      <alignment horizontal="center" vertical="center" wrapText="1"/>
    </xf>
    <xf numFmtId="0" fontId="6" fillId="4" borderId="46" xfId="14" applyFont="1" applyFill="1" applyBorder="1" applyAlignment="1">
      <alignment horizontal="center" vertical="center" wrapText="1"/>
    </xf>
    <xf numFmtId="0" fontId="6" fillId="4" borderId="42" xfId="14" applyFont="1" applyFill="1" applyBorder="1" applyAlignment="1">
      <alignment horizontal="center" vertical="center" wrapText="1"/>
    </xf>
    <xf numFmtId="0" fontId="6" fillId="4" borderId="26" xfId="14" applyFont="1" applyFill="1" applyBorder="1" applyAlignment="1">
      <alignment horizontal="center" vertical="center" wrapText="1"/>
    </xf>
    <xf numFmtId="0" fontId="6" fillId="4" borderId="27" xfId="14" applyFont="1" applyFill="1" applyBorder="1" applyAlignment="1">
      <alignment horizontal="center" vertical="center" wrapText="1"/>
    </xf>
    <xf numFmtId="0" fontId="6" fillId="4" borderId="23" xfId="14" applyFont="1" applyFill="1" applyBorder="1" applyAlignment="1">
      <alignment horizontal="center" vertical="center"/>
    </xf>
    <xf numFmtId="0" fontId="6" fillId="4" borderId="21" xfId="14" applyFont="1" applyFill="1" applyBorder="1" applyAlignment="1">
      <alignment horizontal="center" vertical="center"/>
    </xf>
    <xf numFmtId="0" fontId="6" fillId="4" borderId="0" xfId="14" applyFont="1" applyFill="1" applyAlignment="1">
      <alignment horizontal="center" vertical="center"/>
    </xf>
    <xf numFmtId="0" fontId="6" fillId="4" borderId="20" xfId="14" applyFont="1" applyFill="1" applyBorder="1" applyAlignment="1">
      <alignment horizontal="center" vertical="center"/>
    </xf>
    <xf numFmtId="0" fontId="6" fillId="4" borderId="28" xfId="14" applyFont="1" applyFill="1" applyBorder="1" applyAlignment="1">
      <alignment horizontal="center" vertical="center"/>
    </xf>
    <xf numFmtId="0" fontId="6" fillId="4" borderId="44" xfId="14" applyFont="1" applyFill="1" applyBorder="1" applyAlignment="1">
      <alignment horizontal="center" vertical="center"/>
    </xf>
    <xf numFmtId="0" fontId="6" fillId="0" borderId="8" xfId="14" applyFont="1" applyBorder="1" applyAlignment="1">
      <alignment horizontal="center" vertical="top"/>
    </xf>
    <xf numFmtId="0" fontId="6" fillId="0" borderId="9" xfId="14" applyFont="1" applyBorder="1" applyAlignment="1">
      <alignment horizontal="center" vertical="top"/>
    </xf>
    <xf numFmtId="0" fontId="6" fillId="0" borderId="20" xfId="14" applyFont="1" applyBorder="1" applyAlignment="1">
      <alignment horizontal="center" vertical="top"/>
    </xf>
    <xf numFmtId="0" fontId="6" fillId="0" borderId="11" xfId="14" applyFont="1" applyBorder="1" applyAlignment="1">
      <alignment horizontal="center" vertical="top"/>
    </xf>
    <xf numFmtId="0" fontId="6" fillId="0" borderId="0" xfId="14" applyFont="1" applyAlignment="1">
      <alignment vertical="top" wrapText="1"/>
    </xf>
    <xf numFmtId="0" fontId="3" fillId="0" borderId="65" xfId="14" applyFont="1" applyBorder="1" applyAlignment="1">
      <alignment horizontal="center" vertical="center"/>
    </xf>
    <xf numFmtId="0" fontId="3" fillId="0" borderId="66" xfId="14" applyFont="1" applyBorder="1" applyAlignment="1">
      <alignment horizontal="center" vertical="center"/>
    </xf>
    <xf numFmtId="0" fontId="3" fillId="0" borderId="67" xfId="14" applyFont="1" applyBorder="1" applyAlignment="1">
      <alignment horizontal="center" vertical="center"/>
    </xf>
    <xf numFmtId="180" fontId="3" fillId="0" borderId="73" xfId="14" applyNumberFormat="1" applyFont="1" applyBorder="1" applyAlignment="1" applyProtection="1">
      <alignment horizontal="right" vertical="center"/>
      <protection locked="0"/>
    </xf>
    <xf numFmtId="180" fontId="3" fillId="0" borderId="67" xfId="14" applyNumberFormat="1" applyFont="1" applyBorder="1" applyAlignment="1" applyProtection="1">
      <alignment horizontal="right" vertical="center"/>
      <protection locked="0"/>
    </xf>
    <xf numFmtId="0" fontId="3" fillId="0" borderId="89" xfId="14" applyFont="1" applyBorder="1" applyAlignment="1">
      <alignment horizontal="center" vertical="center"/>
    </xf>
    <xf numFmtId="0" fontId="3" fillId="0" borderId="85" xfId="14" applyFont="1" applyBorder="1" applyAlignment="1">
      <alignment horizontal="center" vertical="center"/>
    </xf>
    <xf numFmtId="0" fontId="3" fillId="0" borderId="80" xfId="14" applyFont="1" applyBorder="1" applyAlignment="1">
      <alignment horizontal="center" vertical="center"/>
    </xf>
    <xf numFmtId="179" fontId="3" fillId="0" borderId="69" xfId="14" applyNumberFormat="1" applyFont="1" applyBorder="1" applyAlignment="1">
      <alignment horizontal="right" vertical="center"/>
    </xf>
    <xf numFmtId="179" fontId="3" fillId="0" borderId="84" xfId="14" applyNumberFormat="1" applyFont="1" applyBorder="1" applyAlignment="1">
      <alignment horizontal="right" vertical="center"/>
    </xf>
    <xf numFmtId="0" fontId="3" fillId="0" borderId="60" xfId="14" applyFont="1" applyBorder="1" applyAlignment="1">
      <alignment horizontal="center" vertical="center"/>
    </xf>
    <xf numFmtId="0" fontId="3" fillId="0" borderId="61" xfId="14" applyFont="1" applyBorder="1" applyAlignment="1">
      <alignment horizontal="center" vertical="center"/>
    </xf>
    <xf numFmtId="0" fontId="3" fillId="0" borderId="62" xfId="14" applyFont="1" applyBorder="1" applyAlignment="1">
      <alignment horizontal="center" vertical="center"/>
    </xf>
    <xf numFmtId="38" fontId="3" fillId="0" borderId="88" xfId="14" applyNumberFormat="1" applyFont="1" applyBorder="1" applyAlignment="1">
      <alignment horizontal="right" vertical="center"/>
    </xf>
    <xf numFmtId="38" fontId="3" fillId="0" borderId="62" xfId="14" applyNumberFormat="1" applyFont="1" applyBorder="1" applyAlignment="1">
      <alignment horizontal="right" vertical="center"/>
    </xf>
    <xf numFmtId="180" fontId="6" fillId="0" borderId="90" xfId="14" applyNumberFormat="1" applyFont="1" applyBorder="1" applyAlignment="1" applyProtection="1">
      <alignment horizontal="center" vertical="center" shrinkToFit="1"/>
      <protection locked="0"/>
    </xf>
    <xf numFmtId="180" fontId="6" fillId="0" borderId="91" xfId="14" applyNumberFormat="1" applyFont="1" applyBorder="1" applyAlignment="1" applyProtection="1">
      <alignment horizontal="center" vertical="center" shrinkToFit="1"/>
      <protection locked="0"/>
    </xf>
    <xf numFmtId="180" fontId="6" fillId="0" borderId="92" xfId="14" applyNumberFormat="1" applyFont="1" applyBorder="1" applyAlignment="1" applyProtection="1">
      <alignment horizontal="center" vertical="center" shrinkToFit="1"/>
      <protection locked="0"/>
    </xf>
    <xf numFmtId="187" fontId="63" fillId="0" borderId="0" xfId="14" applyNumberFormat="1" applyFont="1" applyAlignment="1" applyProtection="1">
      <alignment horizontal="right" vertical="center"/>
      <protection locked="0"/>
    </xf>
    <xf numFmtId="0" fontId="4" fillId="0" borderId="0" xfId="14" applyFont="1" applyAlignment="1">
      <alignment vertical="top" wrapText="1"/>
    </xf>
    <xf numFmtId="0" fontId="6" fillId="0" borderId="0" xfId="14" applyFont="1" applyAlignment="1">
      <alignment horizontal="center" vertical="center" wrapText="1"/>
    </xf>
    <xf numFmtId="0" fontId="6" fillId="0" borderId="0" xfId="14" applyFont="1" applyAlignment="1">
      <alignment horizontal="center" vertical="center"/>
    </xf>
    <xf numFmtId="0" fontId="3" fillId="0" borderId="0" xfId="14" applyFont="1" applyAlignment="1">
      <alignment horizontal="center" vertical="center"/>
    </xf>
    <xf numFmtId="38" fontId="3" fillId="0" borderId="0" xfId="14" applyNumberFormat="1" applyFont="1" applyAlignment="1">
      <alignment horizontal="center" vertical="center"/>
    </xf>
    <xf numFmtId="176" fontId="6" fillId="0" borderId="0" xfId="14" applyNumberFormat="1" applyFont="1" applyProtection="1">
      <alignment vertical="center"/>
      <protection locked="0"/>
    </xf>
    <xf numFmtId="180" fontId="3" fillId="0" borderId="0" xfId="14" applyNumberFormat="1" applyFont="1" applyAlignment="1" applyProtection="1">
      <alignment horizontal="right" vertical="center"/>
      <protection locked="0"/>
    </xf>
    <xf numFmtId="180" fontId="6" fillId="0" borderId="0" xfId="14" applyNumberFormat="1" applyFont="1" applyAlignment="1" applyProtection="1">
      <alignment horizontal="center" vertical="center" shrinkToFit="1"/>
      <protection locked="0"/>
    </xf>
    <xf numFmtId="179" fontId="3" fillId="0" borderId="0" xfId="14" applyNumberFormat="1" applyFont="1" applyAlignment="1">
      <alignment horizontal="right" vertical="center"/>
    </xf>
    <xf numFmtId="38" fontId="3" fillId="0" borderId="0" xfId="14" applyNumberFormat="1" applyFont="1" applyAlignment="1">
      <alignment horizontal="right" vertical="center"/>
    </xf>
    <xf numFmtId="0" fontId="61" fillId="3" borderId="0" xfId="0" applyFont="1" applyFill="1" applyAlignment="1">
      <alignment horizontal="left" vertical="top"/>
    </xf>
    <xf numFmtId="0" fontId="60" fillId="0" borderId="0" xfId="0" applyFont="1" applyAlignment="1">
      <alignment horizontal="center" vertical="center"/>
    </xf>
    <xf numFmtId="0" fontId="61" fillId="3" borderId="0" xfId="0" applyFont="1" applyFill="1" applyAlignment="1">
      <alignment horizontal="left" vertical="top" wrapText="1"/>
    </xf>
    <xf numFmtId="0" fontId="3" fillId="0" borderId="0" xfId="0" applyFont="1" applyAlignment="1">
      <alignment horizontal="left" vertical="top" wrapText="1"/>
    </xf>
    <xf numFmtId="0" fontId="3" fillId="3" borderId="0" xfId="0" applyFont="1" applyFill="1" applyAlignment="1">
      <alignment horizontal="left" vertical="top" wrapText="1"/>
    </xf>
    <xf numFmtId="187" fontId="20" fillId="0" borderId="0" xfId="1" applyNumberFormat="1" applyFont="1" applyProtection="1">
      <alignment vertical="center"/>
      <protection locked="0"/>
    </xf>
    <xf numFmtId="0" fontId="20" fillId="0" borderId="0" xfId="1" applyFont="1" applyAlignment="1" applyProtection="1">
      <alignment vertical="distributed" wrapText="1"/>
      <protection locked="0"/>
    </xf>
    <xf numFmtId="185" fontId="20" fillId="0" borderId="18" xfId="1" applyNumberFormat="1" applyFont="1" applyBorder="1" applyAlignment="1">
      <alignment horizontal="center" vertical="center"/>
    </xf>
    <xf numFmtId="0" fontId="57" fillId="0" borderId="0" xfId="1" applyFont="1" applyAlignment="1">
      <alignment horizontal="center" vertical="center"/>
    </xf>
    <xf numFmtId="0" fontId="20" fillId="0" borderId="0" xfId="1" applyFont="1" applyAlignment="1">
      <alignment vertical="distributed" wrapText="1"/>
    </xf>
    <xf numFmtId="0" fontId="15" fillId="0" borderId="18" xfId="15" applyFont="1" applyBorder="1" applyAlignment="1" applyProtection="1">
      <alignment horizontal="center" vertical="center"/>
      <protection locked="0"/>
    </xf>
    <xf numFmtId="0" fontId="19" fillId="0" borderId="24" xfId="15" applyFont="1" applyBorder="1">
      <alignment vertical="center"/>
    </xf>
    <xf numFmtId="0" fontId="15" fillId="0" borderId="18" xfId="15" applyFont="1" applyBorder="1" applyAlignment="1">
      <alignment horizontal="left" vertical="center"/>
    </xf>
    <xf numFmtId="0" fontId="16" fillId="0" borderId="0" xfId="15" applyFont="1" applyAlignment="1">
      <alignment horizontal="center" vertical="center"/>
    </xf>
    <xf numFmtId="187" fontId="11" fillId="0" borderId="0" xfId="15" applyNumberFormat="1" applyFont="1" applyAlignment="1" applyProtection="1">
      <alignment horizontal="right" vertical="center"/>
      <protection locked="0"/>
    </xf>
    <xf numFmtId="0" fontId="11" fillId="0" borderId="0" xfId="15" applyFont="1" applyAlignment="1" applyProtection="1">
      <alignment horizontal="right" vertical="center"/>
      <protection locked="0"/>
    </xf>
    <xf numFmtId="0" fontId="37" fillId="0" borderId="0" xfId="15" applyFont="1" applyAlignment="1">
      <alignment horizontal="center" vertical="center"/>
    </xf>
  </cellXfs>
  <cellStyles count="17">
    <cellStyle name="パーセント 2" xfId="4" xr:uid="{00000000-0005-0000-0000-000000000000}"/>
    <cellStyle name="桁区切り" xfId="16" builtinId="6"/>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4" xfId="5" xr:uid="{00000000-0005-0000-0000-00000C000000}"/>
    <cellStyle name="標準 4 2" xfId="15" xr:uid="{00000000-0005-0000-0000-00000D000000}"/>
    <cellStyle name="標準 5" xfId="7" xr:uid="{00000000-0005-0000-0000-00000E000000}"/>
    <cellStyle name="標準 5 2" xfId="11" xr:uid="{00000000-0005-0000-0000-00000F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28575</xdr:colOff>
      <xdr:row>4</xdr:row>
      <xdr:rowOff>161925</xdr:rowOff>
    </xdr:from>
    <xdr:to>
      <xdr:col>6</xdr:col>
      <xdr:colOff>38100</xdr:colOff>
      <xdr:row>7</xdr:row>
      <xdr:rowOff>47625</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bwMode="auto">
        <a:xfrm>
          <a:off x="4686300" y="885825"/>
          <a:ext cx="2066925" cy="428625"/>
        </a:xfrm>
        <a:prstGeom prst="wedgeRectCallout">
          <a:avLst>
            <a:gd name="adj1" fmla="val -69231"/>
            <a:gd name="adj2" fmla="val -35713"/>
          </a:avLst>
        </a:prstGeom>
        <a:solidFill>
          <a:schemeClr val="accent4">
            <a:lumMod val="40000"/>
            <a:lumOff val="6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着色部分を記入すると各シートに反映されます。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295275</xdr:colOff>
      <xdr:row>2</xdr:row>
      <xdr:rowOff>0</xdr:rowOff>
    </xdr:from>
    <xdr:to>
      <xdr:col>17</xdr:col>
      <xdr:colOff>552450</xdr:colOff>
      <xdr:row>3</xdr:row>
      <xdr:rowOff>76200</xdr:rowOff>
    </xdr:to>
    <xdr:sp macro="" textlink="">
      <xdr:nvSpPr>
        <xdr:cNvPr id="4" name="AutoShape 5">
          <a:extLst>
            <a:ext uri="{FF2B5EF4-FFF2-40B4-BE49-F238E27FC236}">
              <a16:creationId xmlns:a16="http://schemas.microsoft.com/office/drawing/2014/main" id="{00000000-0008-0000-0B00-000004000000}"/>
            </a:ext>
          </a:extLst>
        </xdr:cNvPr>
        <xdr:cNvSpPr>
          <a:spLocks noChangeArrowheads="1"/>
        </xdr:cNvSpPr>
      </xdr:nvSpPr>
      <xdr:spPr bwMode="auto">
        <a:xfrm>
          <a:off x="7162800" y="361950"/>
          <a:ext cx="1628775" cy="257175"/>
        </a:xfrm>
        <a:prstGeom prst="wedgeRectCallout">
          <a:avLst>
            <a:gd name="adj1" fmla="val -63030"/>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15</xdr:col>
      <xdr:colOff>409575</xdr:colOff>
      <xdr:row>23</xdr:row>
      <xdr:rowOff>9526</xdr:rowOff>
    </xdr:from>
    <xdr:to>
      <xdr:col>20</xdr:col>
      <xdr:colOff>161925</xdr:colOff>
      <xdr:row>24</xdr:row>
      <xdr:rowOff>85725</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bwMode="auto">
        <a:xfrm>
          <a:off x="7277100" y="3752851"/>
          <a:ext cx="3181350" cy="257174"/>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今年度の交付決定通知を参考に</a:t>
          </a:r>
          <a:r>
            <a:rPr lang="ja-JP" altLang="ja-JP" sz="1000" b="0" i="0" baseline="0">
              <a:solidFill>
                <a:srgbClr val="FF0000"/>
              </a:solidFill>
              <a:effectLst/>
              <a:latin typeface="ＭＳ Ｐ明朝" panose="02020600040205080304" pitchFamily="18" charset="-128"/>
              <a:ea typeface="ＭＳ Ｐ明朝" panose="02020600040205080304" pitchFamily="18" charset="-128"/>
              <a:cs typeface="+mn-cs"/>
            </a:rPr>
            <a:t>記載</a:t>
          </a: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FF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000"/>
            </a:lnSpc>
            <a:defRPr sz="1000"/>
          </a:pPr>
          <a:endParaRPr lang="ja-JP" altLang="en-US" sz="11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15</xdr:col>
      <xdr:colOff>419100</xdr:colOff>
      <xdr:row>32</xdr:row>
      <xdr:rowOff>0</xdr:rowOff>
    </xdr:from>
    <xdr:to>
      <xdr:col>18</xdr:col>
      <xdr:colOff>619125</xdr:colOff>
      <xdr:row>35</xdr:row>
      <xdr:rowOff>76200</xdr:rowOff>
    </xdr:to>
    <xdr:sp macro="" textlink="">
      <xdr:nvSpPr>
        <xdr:cNvPr id="7" name="AutoShape 9">
          <a:extLst>
            <a:ext uri="{FF2B5EF4-FFF2-40B4-BE49-F238E27FC236}">
              <a16:creationId xmlns:a16="http://schemas.microsoft.com/office/drawing/2014/main" id="{00000000-0008-0000-0B00-000007000000}"/>
            </a:ext>
          </a:extLst>
        </xdr:cNvPr>
        <xdr:cNvSpPr>
          <a:spLocks noChangeArrowheads="1"/>
        </xdr:cNvSpPr>
      </xdr:nvSpPr>
      <xdr:spPr bwMode="auto">
        <a:xfrm>
          <a:off x="7286625" y="5324475"/>
          <a:ext cx="2257425" cy="4000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twoCellAnchor>
    <xdr:from>
      <xdr:col>15</xdr:col>
      <xdr:colOff>304800</xdr:colOff>
      <xdr:row>6</xdr:row>
      <xdr:rowOff>133350</xdr:rowOff>
    </xdr:from>
    <xdr:to>
      <xdr:col>18</xdr:col>
      <xdr:colOff>647701</xdr:colOff>
      <xdr:row>9</xdr:row>
      <xdr:rowOff>85725</xdr:rowOff>
    </xdr:to>
    <xdr:sp macro="" textlink="">
      <xdr:nvSpPr>
        <xdr:cNvPr id="10" name="AutoShape 5">
          <a:extLst>
            <a:ext uri="{FF2B5EF4-FFF2-40B4-BE49-F238E27FC236}">
              <a16:creationId xmlns:a16="http://schemas.microsoft.com/office/drawing/2014/main" id="{BDDE1EBA-E4BB-4363-81BE-75A5AD0460C9}"/>
            </a:ext>
          </a:extLst>
        </xdr:cNvPr>
        <xdr:cNvSpPr>
          <a:spLocks noChangeArrowheads="1"/>
        </xdr:cNvSpPr>
      </xdr:nvSpPr>
      <xdr:spPr bwMode="auto">
        <a:xfrm>
          <a:off x="7172325" y="1114425"/>
          <a:ext cx="2400301" cy="495300"/>
        </a:xfrm>
        <a:prstGeom prst="wedgeRectCallout">
          <a:avLst>
            <a:gd name="adj1" fmla="val -58651"/>
            <a:gd name="adj2" fmla="val 3614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補助金交付決定書でお知らせしてある補助事業者№を記入ください。</a:t>
          </a:r>
        </a:p>
      </xdr:txBody>
    </xdr:sp>
    <xdr:clientData/>
  </xdr:twoCellAnchor>
  <xdr:twoCellAnchor>
    <xdr:from>
      <xdr:col>15</xdr:col>
      <xdr:colOff>361950</xdr:colOff>
      <xdr:row>13</xdr:row>
      <xdr:rowOff>47625</xdr:rowOff>
    </xdr:from>
    <xdr:to>
      <xdr:col>18</xdr:col>
      <xdr:colOff>425450</xdr:colOff>
      <xdr:row>16</xdr:row>
      <xdr:rowOff>152399</xdr:rowOff>
    </xdr:to>
    <xdr:sp macro="" textlink="">
      <xdr:nvSpPr>
        <xdr:cNvPr id="11" name="AutoShape 7">
          <a:extLst>
            <a:ext uri="{FF2B5EF4-FFF2-40B4-BE49-F238E27FC236}">
              <a16:creationId xmlns:a16="http://schemas.microsoft.com/office/drawing/2014/main" id="{089429F5-ADD8-4ED5-95DB-D526731CD3D1}"/>
            </a:ext>
          </a:extLst>
        </xdr:cNvPr>
        <xdr:cNvSpPr>
          <a:spLocks noChangeArrowheads="1"/>
        </xdr:cNvSpPr>
      </xdr:nvSpPr>
      <xdr:spPr bwMode="auto">
        <a:xfrm>
          <a:off x="7229475" y="2085975"/>
          <a:ext cx="212090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協議会・団体等の名称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代表者の役職及び氏名等を記入</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ja-JP" sz="1100" b="0" i="0" baseline="0">
              <a:effectLst/>
              <a:latin typeface="ＭＳ Ｐ明朝" panose="02020600040205080304" pitchFamily="18" charset="-128"/>
              <a:ea typeface="ＭＳ Ｐ明朝" panose="02020600040205080304" pitchFamily="18" charset="-128"/>
              <a:cs typeface="+mn-cs"/>
            </a:rPr>
            <a:t>協議会印</a:t>
          </a:r>
          <a:r>
            <a:rPr lang="ja-JP" altLang="en-US" sz="1100" b="0" i="0" baseline="0">
              <a:effectLst/>
              <a:latin typeface="ＭＳ Ｐ明朝" panose="02020600040205080304" pitchFamily="18" charset="-128"/>
              <a:ea typeface="ＭＳ Ｐ明朝" panose="02020600040205080304" pitchFamily="18" charset="-128"/>
              <a:cs typeface="+mn-cs"/>
            </a:rPr>
            <a:t>は不要</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15</xdr:col>
      <xdr:colOff>466725</xdr:colOff>
      <xdr:row>42</xdr:row>
      <xdr:rowOff>19050</xdr:rowOff>
    </xdr:from>
    <xdr:to>
      <xdr:col>20</xdr:col>
      <xdr:colOff>219075</xdr:colOff>
      <xdr:row>44</xdr:row>
      <xdr:rowOff>19049</xdr:rowOff>
    </xdr:to>
    <xdr:sp macro="" textlink="">
      <xdr:nvSpPr>
        <xdr:cNvPr id="12" name="AutoShape 5">
          <a:extLst>
            <a:ext uri="{FF2B5EF4-FFF2-40B4-BE49-F238E27FC236}">
              <a16:creationId xmlns:a16="http://schemas.microsoft.com/office/drawing/2014/main" id="{37E0446B-F2AA-4DD6-9A6A-FC6DFE163295}"/>
            </a:ext>
          </a:extLst>
        </xdr:cNvPr>
        <xdr:cNvSpPr>
          <a:spLocks noChangeArrowheads="1"/>
        </xdr:cNvSpPr>
      </xdr:nvSpPr>
      <xdr:spPr bwMode="auto">
        <a:xfrm>
          <a:off x="7334250" y="6838950"/>
          <a:ext cx="3181350" cy="257174"/>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今年度の交付決定通知を参考に</a:t>
          </a:r>
          <a:r>
            <a:rPr lang="ja-JP" altLang="ja-JP" sz="1000" b="0" i="0" baseline="0">
              <a:solidFill>
                <a:srgbClr val="FF0000"/>
              </a:solidFill>
              <a:effectLst/>
              <a:latin typeface="ＭＳ Ｐ明朝" panose="02020600040205080304" pitchFamily="18" charset="-128"/>
              <a:ea typeface="ＭＳ Ｐ明朝" panose="02020600040205080304" pitchFamily="18" charset="-128"/>
              <a:cs typeface="+mn-cs"/>
            </a:rPr>
            <a:t>記載</a:t>
          </a: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FF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000"/>
            </a:lnSpc>
            <a:defRPr sz="1000"/>
          </a:pPr>
          <a:endParaRPr lang="ja-JP" altLang="en-US" sz="11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342900</xdr:colOff>
      <xdr:row>1</xdr:row>
      <xdr:rowOff>57150</xdr:rowOff>
    </xdr:from>
    <xdr:to>
      <xdr:col>10</xdr:col>
      <xdr:colOff>647700</xdr:colOff>
      <xdr:row>2</xdr:row>
      <xdr:rowOff>123825</xdr:rowOff>
    </xdr:to>
    <xdr:sp macro="" textlink="">
      <xdr:nvSpPr>
        <xdr:cNvPr id="2" name="AutoShape 5">
          <a:extLst>
            <a:ext uri="{FF2B5EF4-FFF2-40B4-BE49-F238E27FC236}">
              <a16:creationId xmlns:a16="http://schemas.microsoft.com/office/drawing/2014/main" id="{00000000-0008-0000-0C00-000002000000}"/>
            </a:ext>
          </a:extLst>
        </xdr:cNvPr>
        <xdr:cNvSpPr>
          <a:spLocks noChangeArrowheads="1"/>
        </xdr:cNvSpPr>
      </xdr:nvSpPr>
      <xdr:spPr bwMode="auto">
        <a:xfrm>
          <a:off x="6591300" y="238125"/>
          <a:ext cx="1676400" cy="247650"/>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8</xdr:col>
      <xdr:colOff>347033</xdr:colOff>
      <xdr:row>2</xdr:row>
      <xdr:rowOff>175224</xdr:rowOff>
    </xdr:from>
    <xdr:to>
      <xdr:col>11</xdr:col>
      <xdr:colOff>342900</xdr:colOff>
      <xdr:row>4</xdr:row>
      <xdr:rowOff>76200</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bwMode="auto">
        <a:xfrm>
          <a:off x="6595433" y="537174"/>
          <a:ext cx="2053267" cy="262926"/>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twoCellAnchor>
    <xdr:from>
      <xdr:col>8</xdr:col>
      <xdr:colOff>361950</xdr:colOff>
      <xdr:row>10</xdr:row>
      <xdr:rowOff>142875</xdr:rowOff>
    </xdr:from>
    <xdr:to>
      <xdr:col>12</xdr:col>
      <xdr:colOff>57150</xdr:colOff>
      <xdr:row>13</xdr:row>
      <xdr:rowOff>50800</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bwMode="auto">
        <a:xfrm>
          <a:off x="6610350" y="2238375"/>
          <a:ext cx="2438400" cy="765175"/>
        </a:xfrm>
        <a:prstGeom prst="wedgeRectCallout">
          <a:avLst>
            <a:gd name="adj1" fmla="val -58378"/>
            <a:gd name="adj2" fmla="val -43346"/>
          </a:avLst>
        </a:prstGeom>
        <a:solidFill>
          <a:srgbClr val="FFFF00"/>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変更がある場合のみ</a:t>
          </a:r>
          <a:b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b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該当がない場合は提出不用です。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444775</xdr:colOff>
      <xdr:row>22</xdr:row>
      <xdr:rowOff>14819</xdr:rowOff>
    </xdr:from>
    <xdr:to>
      <xdr:col>23</xdr:col>
      <xdr:colOff>419101</xdr:colOff>
      <xdr:row>24</xdr:row>
      <xdr:rowOff>76200</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7064650" y="3691469"/>
          <a:ext cx="3803376" cy="423331"/>
        </a:xfrm>
        <a:prstGeom prst="wedgeRectCallout">
          <a:avLst>
            <a:gd name="adj1" fmla="val -57848"/>
            <a:gd name="adj2" fmla="val -1942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今年度の交付決定通知を参考に</a:t>
          </a:r>
          <a:r>
            <a:rPr lang="ja-JP" altLang="ja-JP" sz="1000" b="0" i="0" baseline="0">
              <a:effectLst/>
              <a:latin typeface="+mn-lt"/>
              <a:ea typeface="+mn-ea"/>
              <a:cs typeface="+mn-cs"/>
            </a:rPr>
            <a:t>記載</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全ての交付決定通知を添付書類として提出してください。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373131</xdr:colOff>
      <xdr:row>44</xdr:row>
      <xdr:rowOff>172690</xdr:rowOff>
    </xdr:from>
    <xdr:to>
      <xdr:col>21</xdr:col>
      <xdr:colOff>588064</xdr:colOff>
      <xdr:row>48</xdr:row>
      <xdr:rowOff>105834</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7593081" y="7592665"/>
          <a:ext cx="2767633" cy="552269"/>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今年度の最初の交付決定日～事業完了日を</a:t>
          </a:r>
          <a:r>
            <a:rPr lang="ja-JP" altLang="en-US" sz="10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記載</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331718</xdr:colOff>
      <xdr:row>36</xdr:row>
      <xdr:rowOff>142875</xdr:rowOff>
    </xdr:from>
    <xdr:to>
      <xdr:col>22</xdr:col>
      <xdr:colOff>104774</xdr:colOff>
      <xdr:row>39</xdr:row>
      <xdr:rowOff>140803</xdr:rowOff>
    </xdr:to>
    <xdr:sp macro="" textlink="">
      <xdr:nvSpPr>
        <xdr:cNvPr id="5" name="AutoShape 5">
          <a:extLst>
            <a:ext uri="{FF2B5EF4-FFF2-40B4-BE49-F238E27FC236}">
              <a16:creationId xmlns:a16="http://schemas.microsoft.com/office/drawing/2014/main" id="{00000000-0008-0000-0300-000005000000}"/>
            </a:ext>
          </a:extLst>
        </xdr:cNvPr>
        <xdr:cNvSpPr>
          <a:spLocks noChangeArrowheads="1"/>
        </xdr:cNvSpPr>
      </xdr:nvSpPr>
      <xdr:spPr bwMode="auto">
        <a:xfrm>
          <a:off x="6951593" y="6153150"/>
          <a:ext cx="2963931" cy="436078"/>
        </a:xfrm>
        <a:prstGeom prst="wedgeRectCallout">
          <a:avLst>
            <a:gd name="adj1" fmla="val -61294"/>
            <a:gd name="adj2" fmla="val 4019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今年度の交付決定額の総額を</a:t>
          </a:r>
          <a:r>
            <a:rPr lang="ja-JP" altLang="ja-JP" sz="1000" b="0" i="0" baseline="0">
              <a:effectLst/>
              <a:latin typeface="+mn-lt"/>
              <a:ea typeface="+mn-ea"/>
              <a:cs typeface="+mn-cs"/>
            </a:rPr>
            <a:t>記載</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390526</xdr:colOff>
      <xdr:row>1</xdr:row>
      <xdr:rowOff>161924</xdr:rowOff>
    </xdr:from>
    <xdr:to>
      <xdr:col>20</xdr:col>
      <xdr:colOff>114301</xdr:colOff>
      <xdr:row>3</xdr:row>
      <xdr:rowOff>47624</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a:off x="7010401" y="342899"/>
          <a:ext cx="1638300" cy="23812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17</xdr:col>
      <xdr:colOff>404881</xdr:colOff>
      <xdr:row>60</xdr:row>
      <xdr:rowOff>144115</xdr:rowOff>
    </xdr:from>
    <xdr:to>
      <xdr:col>20</xdr:col>
      <xdr:colOff>428625</xdr:colOff>
      <xdr:row>62</xdr:row>
      <xdr:rowOff>133349</xdr:rowOff>
    </xdr:to>
    <xdr:sp macro="" textlink="">
      <xdr:nvSpPr>
        <xdr:cNvPr id="9" name="AutoShape 5">
          <a:extLst>
            <a:ext uri="{FF2B5EF4-FFF2-40B4-BE49-F238E27FC236}">
              <a16:creationId xmlns:a16="http://schemas.microsoft.com/office/drawing/2014/main" id="{00000000-0008-0000-0300-000009000000}"/>
            </a:ext>
          </a:extLst>
        </xdr:cNvPr>
        <xdr:cNvSpPr>
          <a:spLocks noChangeArrowheads="1"/>
        </xdr:cNvSpPr>
      </xdr:nvSpPr>
      <xdr:spPr bwMode="auto">
        <a:xfrm>
          <a:off x="7624831" y="9935815"/>
          <a:ext cx="1938269" cy="246409"/>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添付書類は追加してください。</a:t>
          </a:r>
        </a:p>
      </xdr:txBody>
    </xdr:sp>
    <xdr:clientData/>
  </xdr:twoCellAnchor>
  <xdr:twoCellAnchor>
    <xdr:from>
      <xdr:col>17</xdr:col>
      <xdr:colOff>381000</xdr:colOff>
      <xdr:row>31</xdr:row>
      <xdr:rowOff>9525</xdr:rowOff>
    </xdr:from>
    <xdr:to>
      <xdr:col>21</xdr:col>
      <xdr:colOff>85725</xdr:colOff>
      <xdr:row>33</xdr:row>
      <xdr:rowOff>152400</xdr:rowOff>
    </xdr:to>
    <xdr:sp macro="" textlink="">
      <xdr:nvSpPr>
        <xdr:cNvPr id="10" name="AutoShape 9">
          <a:extLst>
            <a:ext uri="{FF2B5EF4-FFF2-40B4-BE49-F238E27FC236}">
              <a16:creationId xmlns:a16="http://schemas.microsoft.com/office/drawing/2014/main" id="{00000000-0008-0000-0300-00000A000000}"/>
            </a:ext>
          </a:extLst>
        </xdr:cNvPr>
        <xdr:cNvSpPr>
          <a:spLocks noChangeArrowheads="1"/>
        </xdr:cNvSpPr>
      </xdr:nvSpPr>
      <xdr:spPr bwMode="auto">
        <a:xfrm>
          <a:off x="7019925" y="5314950"/>
          <a:ext cx="2257425" cy="4000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twoCellAnchor>
    <xdr:from>
      <xdr:col>17</xdr:col>
      <xdr:colOff>419100</xdr:colOff>
      <xdr:row>11</xdr:row>
      <xdr:rowOff>9525</xdr:rowOff>
    </xdr:from>
    <xdr:to>
      <xdr:col>21</xdr:col>
      <xdr:colOff>44450</xdr:colOff>
      <xdr:row>15</xdr:row>
      <xdr:rowOff>38099</xdr:rowOff>
    </xdr:to>
    <xdr:sp macro="" textlink="">
      <xdr:nvSpPr>
        <xdr:cNvPr id="12" name="AutoShape 7">
          <a:extLst>
            <a:ext uri="{FF2B5EF4-FFF2-40B4-BE49-F238E27FC236}">
              <a16:creationId xmlns:a16="http://schemas.microsoft.com/office/drawing/2014/main" id="{00000000-0008-0000-0300-00000C000000}"/>
            </a:ext>
          </a:extLst>
        </xdr:cNvPr>
        <xdr:cNvSpPr>
          <a:spLocks noChangeArrowheads="1"/>
        </xdr:cNvSpPr>
      </xdr:nvSpPr>
      <xdr:spPr bwMode="auto">
        <a:xfrm>
          <a:off x="7038975" y="1905000"/>
          <a:ext cx="217805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協議会・団体等の名称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代表者の役職及び氏名等を記入</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ja-JP" sz="1100" b="0" i="0" baseline="0">
              <a:effectLst/>
              <a:latin typeface="ＭＳ Ｐ明朝" panose="02020600040205080304" pitchFamily="18" charset="-128"/>
              <a:ea typeface="ＭＳ Ｐ明朝" panose="02020600040205080304" pitchFamily="18" charset="-128"/>
              <a:cs typeface="+mn-cs"/>
            </a:rPr>
            <a:t>協議会印</a:t>
          </a:r>
          <a:r>
            <a:rPr lang="ja-JP" altLang="en-US" sz="1100" b="0" i="0" baseline="0">
              <a:effectLst/>
              <a:latin typeface="ＭＳ Ｐ明朝" panose="02020600040205080304" pitchFamily="18" charset="-128"/>
              <a:ea typeface="ＭＳ Ｐ明朝" panose="02020600040205080304" pitchFamily="18" charset="-128"/>
              <a:cs typeface="+mn-cs"/>
            </a:rPr>
            <a:t>は不要</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17</xdr:col>
      <xdr:colOff>381000</xdr:colOff>
      <xdr:row>6</xdr:row>
      <xdr:rowOff>133350</xdr:rowOff>
    </xdr:from>
    <xdr:to>
      <xdr:col>21</xdr:col>
      <xdr:colOff>228601</xdr:colOff>
      <xdr:row>9</xdr:row>
      <xdr:rowOff>85725</xdr:rowOff>
    </xdr:to>
    <xdr:sp macro="" textlink="">
      <xdr:nvSpPr>
        <xdr:cNvPr id="11" name="AutoShape 5">
          <a:extLst>
            <a:ext uri="{FF2B5EF4-FFF2-40B4-BE49-F238E27FC236}">
              <a16:creationId xmlns:a16="http://schemas.microsoft.com/office/drawing/2014/main" id="{5D6BDC81-E24C-42E7-BC9E-5E870AAB5A68}"/>
            </a:ext>
          </a:extLst>
        </xdr:cNvPr>
        <xdr:cNvSpPr>
          <a:spLocks noChangeArrowheads="1"/>
        </xdr:cNvSpPr>
      </xdr:nvSpPr>
      <xdr:spPr bwMode="auto">
        <a:xfrm>
          <a:off x="7000875" y="1104900"/>
          <a:ext cx="2400301" cy="495300"/>
        </a:xfrm>
        <a:prstGeom prst="wedgeRectCallout">
          <a:avLst>
            <a:gd name="adj1" fmla="val -58651"/>
            <a:gd name="adj2" fmla="val 3614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補助金交付決定書でお知らせしてある補助事業者№を記入ください。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650875</xdr:colOff>
      <xdr:row>37</xdr:row>
      <xdr:rowOff>117476</xdr:rowOff>
    </xdr:from>
    <xdr:to>
      <xdr:col>18</xdr:col>
      <xdr:colOff>342900</xdr:colOff>
      <xdr:row>39</xdr:row>
      <xdr:rowOff>85726</xdr:rowOff>
    </xdr:to>
    <xdr:sp macro="" textlink="">
      <xdr:nvSpPr>
        <xdr:cNvPr id="4" name="AutoShape 5">
          <a:extLst>
            <a:ext uri="{FF2B5EF4-FFF2-40B4-BE49-F238E27FC236}">
              <a16:creationId xmlns:a16="http://schemas.microsoft.com/office/drawing/2014/main" id="{00000000-0008-0000-0400-000004000000}"/>
            </a:ext>
          </a:extLst>
        </xdr:cNvPr>
        <xdr:cNvSpPr>
          <a:spLocks noChangeArrowheads="1"/>
        </xdr:cNvSpPr>
      </xdr:nvSpPr>
      <xdr:spPr bwMode="auto">
        <a:xfrm>
          <a:off x="7546975" y="6022976"/>
          <a:ext cx="1044575" cy="292100"/>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円単位です。</a:t>
          </a:r>
        </a:p>
      </xdr:txBody>
    </xdr:sp>
    <xdr:clientData/>
  </xdr:twoCellAnchor>
  <xdr:twoCellAnchor>
    <xdr:from>
      <xdr:col>16</xdr:col>
      <xdr:colOff>466725</xdr:colOff>
      <xdr:row>1</xdr:row>
      <xdr:rowOff>117475</xdr:rowOff>
    </xdr:from>
    <xdr:to>
      <xdr:col>19</xdr:col>
      <xdr:colOff>161925</xdr:colOff>
      <xdr:row>3</xdr:row>
      <xdr:rowOff>22225</xdr:rowOff>
    </xdr:to>
    <xdr:sp macro="" textlink="">
      <xdr:nvSpPr>
        <xdr:cNvPr id="5" name="AutoShape 5">
          <a:extLst>
            <a:ext uri="{FF2B5EF4-FFF2-40B4-BE49-F238E27FC236}">
              <a16:creationId xmlns:a16="http://schemas.microsoft.com/office/drawing/2014/main" id="{00000000-0008-0000-0400-000005000000}"/>
            </a:ext>
          </a:extLst>
        </xdr:cNvPr>
        <xdr:cNvSpPr>
          <a:spLocks noChangeArrowheads="1"/>
        </xdr:cNvSpPr>
      </xdr:nvSpPr>
      <xdr:spPr bwMode="auto">
        <a:xfrm>
          <a:off x="7210425" y="298450"/>
          <a:ext cx="1724025" cy="266700"/>
        </a:xfrm>
        <a:prstGeom prst="wedgeRectCallout">
          <a:avLst>
            <a:gd name="adj1" fmla="val -62187"/>
            <a:gd name="adj2" fmla="val -406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17</xdr:col>
      <xdr:colOff>104775</xdr:colOff>
      <xdr:row>59</xdr:row>
      <xdr:rowOff>123825</xdr:rowOff>
    </xdr:from>
    <xdr:to>
      <xdr:col>20</xdr:col>
      <xdr:colOff>142875</xdr:colOff>
      <xdr:row>61</xdr:row>
      <xdr:rowOff>95250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7677150" y="9525000"/>
          <a:ext cx="2066925"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添付資料も忘れずに提出のこと。</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555623</xdr:colOff>
      <xdr:row>20</xdr:row>
      <xdr:rowOff>142875</xdr:rowOff>
    </xdr:from>
    <xdr:to>
      <xdr:col>22</xdr:col>
      <xdr:colOff>314324</xdr:colOff>
      <xdr:row>24</xdr:row>
      <xdr:rowOff>0</xdr:rowOff>
    </xdr:to>
    <xdr:sp macro="" textlink="">
      <xdr:nvSpPr>
        <xdr:cNvPr id="7" name="AutoShape 5">
          <a:extLst>
            <a:ext uri="{FF2B5EF4-FFF2-40B4-BE49-F238E27FC236}">
              <a16:creationId xmlns:a16="http://schemas.microsoft.com/office/drawing/2014/main" id="{00000000-0008-0000-0400-000007000000}"/>
            </a:ext>
          </a:extLst>
        </xdr:cNvPr>
        <xdr:cNvSpPr>
          <a:spLocks noChangeArrowheads="1"/>
        </xdr:cNvSpPr>
      </xdr:nvSpPr>
      <xdr:spPr bwMode="auto">
        <a:xfrm>
          <a:off x="7299323" y="3343275"/>
          <a:ext cx="3816351" cy="581025"/>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今年度の交付決定通知を参考に</a:t>
          </a:r>
          <a:r>
            <a:rPr lang="ja-JP" altLang="ja-JP" sz="1000" b="0" i="0" baseline="0">
              <a:effectLst/>
              <a:latin typeface="+mn-lt"/>
              <a:ea typeface="+mn-ea"/>
              <a:cs typeface="+mn-cs"/>
            </a:rPr>
            <a:t>記載</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全ての交付決定通知を添付書類として提出してください。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000"/>
            </a:lnSpc>
            <a:defRPr sz="1000"/>
          </a:pP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628650</xdr:colOff>
      <xdr:row>33</xdr:row>
      <xdr:rowOff>57150</xdr:rowOff>
    </xdr:from>
    <xdr:to>
      <xdr:col>20</xdr:col>
      <xdr:colOff>152400</xdr:colOff>
      <xdr:row>36</xdr:row>
      <xdr:rowOff>114300</xdr:rowOff>
    </xdr:to>
    <xdr:sp macro="" textlink="">
      <xdr:nvSpPr>
        <xdr:cNvPr id="8" name="AutoShape 9">
          <a:extLst>
            <a:ext uri="{FF2B5EF4-FFF2-40B4-BE49-F238E27FC236}">
              <a16:creationId xmlns:a16="http://schemas.microsoft.com/office/drawing/2014/main" id="{00000000-0008-0000-0400-000008000000}"/>
            </a:ext>
          </a:extLst>
        </xdr:cNvPr>
        <xdr:cNvSpPr>
          <a:spLocks noChangeArrowheads="1"/>
        </xdr:cNvSpPr>
      </xdr:nvSpPr>
      <xdr:spPr bwMode="auto">
        <a:xfrm>
          <a:off x="7524750" y="5429250"/>
          <a:ext cx="2228850" cy="4000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twoCellAnchor>
    <xdr:from>
      <xdr:col>16</xdr:col>
      <xdr:colOff>476250</xdr:colOff>
      <xdr:row>7</xdr:row>
      <xdr:rowOff>85725</xdr:rowOff>
    </xdr:from>
    <xdr:to>
      <xdr:col>20</xdr:col>
      <xdr:colOff>114301</xdr:colOff>
      <xdr:row>9</xdr:row>
      <xdr:rowOff>147108</xdr:rowOff>
    </xdr:to>
    <xdr:sp macro="" textlink="">
      <xdr:nvSpPr>
        <xdr:cNvPr id="9" name="AutoShape 5">
          <a:extLst>
            <a:ext uri="{FF2B5EF4-FFF2-40B4-BE49-F238E27FC236}">
              <a16:creationId xmlns:a16="http://schemas.microsoft.com/office/drawing/2014/main" id="{00000000-0008-0000-0400-000009000000}"/>
            </a:ext>
          </a:extLst>
        </xdr:cNvPr>
        <xdr:cNvSpPr>
          <a:spLocks noChangeArrowheads="1"/>
        </xdr:cNvSpPr>
      </xdr:nvSpPr>
      <xdr:spPr bwMode="auto">
        <a:xfrm>
          <a:off x="7219950" y="1247775"/>
          <a:ext cx="2343151" cy="423333"/>
        </a:xfrm>
        <a:prstGeom prst="wedgeRectCallout">
          <a:avLst>
            <a:gd name="adj1" fmla="val -63902"/>
            <a:gd name="adj2" fmla="val 2408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補助金交付決定書でお知らせしてある補助事業者№を記載ください。</a:t>
          </a:r>
        </a:p>
      </xdr:txBody>
    </xdr:sp>
    <xdr:clientData/>
  </xdr:twoCellAnchor>
  <xdr:twoCellAnchor>
    <xdr:from>
      <xdr:col>16</xdr:col>
      <xdr:colOff>504825</xdr:colOff>
      <xdr:row>11</xdr:row>
      <xdr:rowOff>152400</xdr:rowOff>
    </xdr:from>
    <xdr:to>
      <xdr:col>19</xdr:col>
      <xdr:colOff>615950</xdr:colOff>
      <xdr:row>15</xdr:row>
      <xdr:rowOff>180974</xdr:rowOff>
    </xdr:to>
    <xdr:sp macro="" textlink="">
      <xdr:nvSpPr>
        <xdr:cNvPr id="10" name="AutoShape 7">
          <a:extLst>
            <a:ext uri="{FF2B5EF4-FFF2-40B4-BE49-F238E27FC236}">
              <a16:creationId xmlns:a16="http://schemas.microsoft.com/office/drawing/2014/main" id="{00000000-0008-0000-0400-00000A000000}"/>
            </a:ext>
          </a:extLst>
        </xdr:cNvPr>
        <xdr:cNvSpPr>
          <a:spLocks noChangeArrowheads="1"/>
        </xdr:cNvSpPr>
      </xdr:nvSpPr>
      <xdr:spPr bwMode="auto">
        <a:xfrm>
          <a:off x="7248525" y="1933575"/>
          <a:ext cx="213995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協議会・団体等の名称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代表者の役職及び氏名等を記入</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ja-JP" sz="1100" b="0" i="0" baseline="0">
              <a:effectLst/>
              <a:latin typeface="ＭＳ Ｐ明朝" panose="02020600040205080304" pitchFamily="18" charset="-128"/>
              <a:ea typeface="ＭＳ Ｐ明朝" panose="02020600040205080304" pitchFamily="18" charset="-128"/>
              <a:cs typeface="+mn-cs"/>
            </a:rPr>
            <a:t>協議会印</a:t>
          </a:r>
          <a:r>
            <a:rPr lang="ja-JP" altLang="en-US" sz="1100" b="0" i="0" baseline="0">
              <a:effectLst/>
              <a:latin typeface="ＭＳ Ｐ明朝" panose="02020600040205080304" pitchFamily="18" charset="-128"/>
              <a:ea typeface="ＭＳ Ｐ明朝" panose="02020600040205080304" pitchFamily="18" charset="-128"/>
              <a:cs typeface="+mn-cs"/>
            </a:rPr>
            <a:t>は不要</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268817</xdr:colOff>
      <xdr:row>1</xdr:row>
      <xdr:rowOff>82551</xdr:rowOff>
    </xdr:from>
    <xdr:to>
      <xdr:col>10</xdr:col>
      <xdr:colOff>525992</xdr:colOff>
      <xdr:row>2</xdr:row>
      <xdr:rowOff>148168</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6851650" y="262468"/>
          <a:ext cx="1633009" cy="245533"/>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8</xdr:col>
      <xdr:colOff>243417</xdr:colOff>
      <xdr:row>4</xdr:row>
      <xdr:rowOff>74080</xdr:rowOff>
    </xdr:from>
    <xdr:to>
      <xdr:col>11</xdr:col>
      <xdr:colOff>252941</xdr:colOff>
      <xdr:row>5</xdr:row>
      <xdr:rowOff>222249</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6826250" y="709080"/>
          <a:ext cx="2073274" cy="243419"/>
        </a:xfrm>
        <a:prstGeom prst="wedgeRectCallout">
          <a:avLst>
            <a:gd name="adj1" fmla="val -58140"/>
            <a:gd name="adj2" fmla="val -3355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twoCellAnchor>
    <xdr:from>
      <xdr:col>8</xdr:col>
      <xdr:colOff>239184</xdr:colOff>
      <xdr:row>10</xdr:row>
      <xdr:rowOff>102657</xdr:rowOff>
    </xdr:from>
    <xdr:to>
      <xdr:col>15</xdr:col>
      <xdr:colOff>264583</xdr:colOff>
      <xdr:row>13</xdr:row>
      <xdr:rowOff>21167</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bwMode="auto">
        <a:xfrm>
          <a:off x="6822017" y="2187574"/>
          <a:ext cx="4840816" cy="786343"/>
        </a:xfrm>
        <a:prstGeom prst="wedgeRectCallout">
          <a:avLst>
            <a:gd name="adj1" fmla="val -53833"/>
            <a:gd name="adj2" fmla="val -1417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以下に示す様式を先に作成してください。補助対象事業費及び補助金精算額については、以下の様式を元に数値が自動入力されます。</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様式４完　住宅ストックの相談体制整備事業に係る補助金精算額の内訳</a:t>
          </a:r>
        </a:p>
      </xdr:txBody>
    </xdr:sp>
    <xdr:clientData/>
  </xdr:twoCellAnchor>
  <xdr:twoCellAnchor>
    <xdr:from>
      <xdr:col>8</xdr:col>
      <xdr:colOff>296334</xdr:colOff>
      <xdr:row>8</xdr:row>
      <xdr:rowOff>349249</xdr:rowOff>
    </xdr:from>
    <xdr:to>
      <xdr:col>12</xdr:col>
      <xdr:colOff>259291</xdr:colOff>
      <xdr:row>9</xdr:row>
      <xdr:rowOff>122766</xdr:rowOff>
    </xdr:to>
    <xdr:sp macro="" textlink="">
      <xdr:nvSpPr>
        <xdr:cNvPr id="11" name="AutoShape 4">
          <a:extLst>
            <a:ext uri="{FF2B5EF4-FFF2-40B4-BE49-F238E27FC236}">
              <a16:creationId xmlns:a16="http://schemas.microsoft.com/office/drawing/2014/main" id="{00000000-0008-0000-0500-00000B000000}"/>
            </a:ext>
          </a:extLst>
        </xdr:cNvPr>
        <xdr:cNvSpPr>
          <a:spLocks noChangeArrowheads="1"/>
        </xdr:cNvSpPr>
      </xdr:nvSpPr>
      <xdr:spPr bwMode="auto">
        <a:xfrm>
          <a:off x="6879167" y="1746249"/>
          <a:ext cx="2714624" cy="2286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331039</xdr:colOff>
      <xdr:row>0</xdr:row>
      <xdr:rowOff>151322</xdr:rowOff>
    </xdr:from>
    <xdr:to>
      <xdr:col>9</xdr:col>
      <xdr:colOff>666750</xdr:colOff>
      <xdr:row>2</xdr:row>
      <xdr:rowOff>38100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bwMode="auto">
        <a:xfrm>
          <a:off x="7398589" y="151322"/>
          <a:ext cx="1726361" cy="239203"/>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7</xdr:col>
      <xdr:colOff>325648</xdr:colOff>
      <xdr:row>2</xdr:row>
      <xdr:rowOff>89679</xdr:rowOff>
    </xdr:from>
    <xdr:to>
      <xdr:col>10</xdr:col>
      <xdr:colOff>228601</xdr:colOff>
      <xdr:row>3</xdr:row>
      <xdr:rowOff>161925</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bwMode="auto">
        <a:xfrm>
          <a:off x="7431298" y="451629"/>
          <a:ext cx="1988928" cy="253221"/>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twoCellAnchor>
    <xdr:from>
      <xdr:col>7</xdr:col>
      <xdr:colOff>523876</xdr:colOff>
      <xdr:row>19</xdr:row>
      <xdr:rowOff>19051</xdr:rowOff>
    </xdr:from>
    <xdr:to>
      <xdr:col>10</xdr:col>
      <xdr:colOff>571500</xdr:colOff>
      <xdr:row>20</xdr:row>
      <xdr:rowOff>76200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bwMode="auto">
        <a:xfrm>
          <a:off x="7591426" y="3133726"/>
          <a:ext cx="2133599"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7</xdr:col>
      <xdr:colOff>390525</xdr:colOff>
      <xdr:row>28</xdr:row>
      <xdr:rowOff>142876</xdr:rowOff>
    </xdr:from>
    <xdr:to>
      <xdr:col>12</xdr:col>
      <xdr:colOff>228600</xdr:colOff>
      <xdr:row>33</xdr:row>
      <xdr:rowOff>142875</xdr:rowOff>
    </xdr:to>
    <xdr:sp macro="" textlink="">
      <xdr:nvSpPr>
        <xdr:cNvPr id="7" name="AutoShape 5">
          <a:extLst>
            <a:ext uri="{FF2B5EF4-FFF2-40B4-BE49-F238E27FC236}">
              <a16:creationId xmlns:a16="http://schemas.microsoft.com/office/drawing/2014/main" id="{00000000-0008-0000-0600-000007000000}"/>
            </a:ext>
          </a:extLst>
        </xdr:cNvPr>
        <xdr:cNvSpPr>
          <a:spLocks noChangeArrowheads="1"/>
        </xdr:cNvSpPr>
      </xdr:nvSpPr>
      <xdr:spPr bwMode="auto">
        <a:xfrm>
          <a:off x="7448550" y="5019676"/>
          <a:ext cx="3314700" cy="904874"/>
        </a:xfrm>
        <a:prstGeom prst="wedgeRectCallout">
          <a:avLst>
            <a:gd name="adj1" fmla="val -58521"/>
            <a:gd name="adj2" fmla="val -240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二回目以降の相談料として徴収した額を報償金の欄に記載してください。なお、相談料については、自動でマイナス計上されます。</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積算内訳には、徴収した相談料の単価と相談件数がわかるように記載してください。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590550</xdr:colOff>
      <xdr:row>14</xdr:row>
      <xdr:rowOff>161925</xdr:rowOff>
    </xdr:from>
    <xdr:to>
      <xdr:col>12</xdr:col>
      <xdr:colOff>380999</xdr:colOff>
      <xdr:row>16</xdr:row>
      <xdr:rowOff>19050</xdr:rowOff>
    </xdr:to>
    <xdr:sp macro="" textlink="">
      <xdr:nvSpPr>
        <xdr:cNvPr id="9" name="AutoShape 4">
          <a:extLst>
            <a:ext uri="{FF2B5EF4-FFF2-40B4-BE49-F238E27FC236}">
              <a16:creationId xmlns:a16="http://schemas.microsoft.com/office/drawing/2014/main" id="{00000000-0008-0000-0600-000009000000}"/>
            </a:ext>
          </a:extLst>
        </xdr:cNvPr>
        <xdr:cNvSpPr>
          <a:spLocks noChangeArrowheads="1"/>
        </xdr:cNvSpPr>
      </xdr:nvSpPr>
      <xdr:spPr bwMode="auto">
        <a:xfrm>
          <a:off x="7648575" y="2533650"/>
          <a:ext cx="3267074" cy="2190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rPr>
            <a:t>最終交付決定額を上段カッコ内に記入してください。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266700</xdr:colOff>
      <xdr:row>1</xdr:row>
      <xdr:rowOff>66676</xdr:rowOff>
    </xdr:from>
    <xdr:to>
      <xdr:col>10</xdr:col>
      <xdr:colOff>523875</xdr:colOff>
      <xdr:row>2</xdr:row>
      <xdr:rowOff>133351</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6838950" y="247651"/>
          <a:ext cx="1628775" cy="2476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8</xdr:col>
      <xdr:colOff>276226</xdr:colOff>
      <xdr:row>3</xdr:row>
      <xdr:rowOff>114298</xdr:rowOff>
    </xdr:from>
    <xdr:to>
      <xdr:col>11</xdr:col>
      <xdr:colOff>285750</xdr:colOff>
      <xdr:row>5</xdr:row>
      <xdr:rowOff>9523</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6848476" y="657223"/>
          <a:ext cx="2066924" cy="257175"/>
        </a:xfrm>
        <a:prstGeom prst="wedgeRectCallout">
          <a:avLst>
            <a:gd name="adj1" fmla="val -58140"/>
            <a:gd name="adj2" fmla="val -3355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twoCellAnchor>
    <xdr:from>
      <xdr:col>8</xdr:col>
      <xdr:colOff>342900</xdr:colOff>
      <xdr:row>10</xdr:row>
      <xdr:rowOff>371475</xdr:rowOff>
    </xdr:from>
    <xdr:to>
      <xdr:col>12</xdr:col>
      <xdr:colOff>314324</xdr:colOff>
      <xdr:row>11</xdr:row>
      <xdr:rowOff>209550</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bwMode="auto">
        <a:xfrm>
          <a:off x="6915150" y="2628900"/>
          <a:ext cx="2714624" cy="2286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331039</xdr:colOff>
      <xdr:row>0</xdr:row>
      <xdr:rowOff>151322</xdr:rowOff>
    </xdr:from>
    <xdr:to>
      <xdr:col>9</xdr:col>
      <xdr:colOff>666750</xdr:colOff>
      <xdr:row>2</xdr:row>
      <xdr:rowOff>38100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bwMode="auto">
        <a:xfrm>
          <a:off x="7436689" y="151322"/>
          <a:ext cx="1726361" cy="248728"/>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提出日を記載してください。</a:t>
          </a:r>
        </a:p>
      </xdr:txBody>
    </xdr:sp>
    <xdr:clientData/>
  </xdr:twoCellAnchor>
  <xdr:twoCellAnchor>
    <xdr:from>
      <xdr:col>7</xdr:col>
      <xdr:colOff>325647</xdr:colOff>
      <xdr:row>2</xdr:row>
      <xdr:rowOff>89679</xdr:rowOff>
    </xdr:from>
    <xdr:to>
      <xdr:col>10</xdr:col>
      <xdr:colOff>361949</xdr:colOff>
      <xdr:row>3</xdr:row>
      <xdr:rowOff>161925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bwMode="auto">
        <a:xfrm>
          <a:off x="7307472" y="451629"/>
          <a:ext cx="2122277" cy="253221"/>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協議会の名称を記載してください。</a:t>
          </a:r>
        </a:p>
      </xdr:txBody>
    </xdr:sp>
    <xdr:clientData/>
  </xdr:twoCellAnchor>
  <xdr:twoCellAnchor>
    <xdr:from>
      <xdr:col>7</xdr:col>
      <xdr:colOff>638176</xdr:colOff>
      <xdr:row>24</xdr:row>
      <xdr:rowOff>9526</xdr:rowOff>
    </xdr:from>
    <xdr:to>
      <xdr:col>10</xdr:col>
      <xdr:colOff>685800</xdr:colOff>
      <xdr:row>25</xdr:row>
      <xdr:rowOff>66675</xdr:rowOff>
    </xdr:to>
    <xdr:sp macro="" textlink="">
      <xdr:nvSpPr>
        <xdr:cNvPr id="4" name="AutoShape 4">
          <a:extLst>
            <a:ext uri="{FF2B5EF4-FFF2-40B4-BE49-F238E27FC236}">
              <a16:creationId xmlns:a16="http://schemas.microsoft.com/office/drawing/2014/main" id="{00000000-0008-0000-0800-000004000000}"/>
            </a:ext>
          </a:extLst>
        </xdr:cNvPr>
        <xdr:cNvSpPr>
          <a:spLocks noChangeArrowheads="1"/>
        </xdr:cNvSpPr>
      </xdr:nvSpPr>
      <xdr:spPr bwMode="auto">
        <a:xfrm>
          <a:off x="7639051" y="4324351"/>
          <a:ext cx="2133599"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7</xdr:col>
      <xdr:colOff>600075</xdr:colOff>
      <xdr:row>22</xdr:row>
      <xdr:rowOff>57150</xdr:rowOff>
    </xdr:from>
    <xdr:to>
      <xdr:col>12</xdr:col>
      <xdr:colOff>390524</xdr:colOff>
      <xdr:row>23</xdr:row>
      <xdr:rowOff>95250</xdr:rowOff>
    </xdr:to>
    <xdr:sp macro="" textlink="">
      <xdr:nvSpPr>
        <xdr:cNvPr id="8" name="AutoShape 4">
          <a:extLst>
            <a:ext uri="{FF2B5EF4-FFF2-40B4-BE49-F238E27FC236}">
              <a16:creationId xmlns:a16="http://schemas.microsoft.com/office/drawing/2014/main" id="{00000000-0008-0000-0800-000008000000}"/>
            </a:ext>
          </a:extLst>
        </xdr:cNvPr>
        <xdr:cNvSpPr>
          <a:spLocks noChangeArrowheads="1"/>
        </xdr:cNvSpPr>
      </xdr:nvSpPr>
      <xdr:spPr bwMode="auto">
        <a:xfrm>
          <a:off x="7600950" y="4019550"/>
          <a:ext cx="3267074" cy="2190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最終交付決定額を上段カッコ内に記入してください。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561975</xdr:colOff>
      <xdr:row>1</xdr:row>
      <xdr:rowOff>114300</xdr:rowOff>
    </xdr:from>
    <xdr:to>
      <xdr:col>14</xdr:col>
      <xdr:colOff>152400</xdr:colOff>
      <xdr:row>2</xdr:row>
      <xdr:rowOff>171450</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6724650" y="295275"/>
          <a:ext cx="1619250" cy="238125"/>
        </a:xfrm>
        <a:prstGeom prst="wedgeRectCallout">
          <a:avLst>
            <a:gd name="adj1" fmla="val -67179"/>
            <a:gd name="adj2" fmla="val 3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依頼日を記載してください。</a:t>
          </a:r>
        </a:p>
      </xdr:txBody>
    </xdr:sp>
    <xdr:clientData/>
  </xdr:twoCellAnchor>
  <xdr:twoCellAnchor>
    <xdr:from>
      <xdr:col>11</xdr:col>
      <xdr:colOff>566529</xdr:colOff>
      <xdr:row>4</xdr:row>
      <xdr:rowOff>1</xdr:rowOff>
    </xdr:from>
    <xdr:to>
      <xdr:col>14</xdr:col>
      <xdr:colOff>161926</xdr:colOff>
      <xdr:row>5</xdr:row>
      <xdr:rowOff>76201</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bwMode="auto">
        <a:xfrm>
          <a:off x="6729204" y="723901"/>
          <a:ext cx="1624222" cy="257175"/>
        </a:xfrm>
        <a:prstGeom prst="wedgeRectCallout">
          <a:avLst>
            <a:gd name="adj1" fmla="val -63631"/>
            <a:gd name="adj2" fmla="val 108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依頼先を記載してください。</a:t>
          </a:r>
        </a:p>
      </xdr:txBody>
    </xdr:sp>
    <xdr:clientData/>
  </xdr:twoCellAnchor>
  <xdr:twoCellAnchor>
    <xdr:from>
      <xdr:col>11</xdr:col>
      <xdr:colOff>428624</xdr:colOff>
      <xdr:row>23</xdr:row>
      <xdr:rowOff>219076</xdr:rowOff>
    </xdr:from>
    <xdr:to>
      <xdr:col>16</xdr:col>
      <xdr:colOff>28575</xdr:colOff>
      <xdr:row>30</xdr:row>
      <xdr:rowOff>66675</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6591299" y="4419601"/>
          <a:ext cx="2981326" cy="828674"/>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業務内容がわかるようになるべく具体的に記載してください。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依頼した業務内容が不明瞭だった場合、補助対象外となります。</a:t>
          </a:r>
        </a:p>
      </xdr:txBody>
    </xdr:sp>
    <xdr:clientData/>
  </xdr:twoCellAnchor>
  <xdr:twoCellAnchor>
    <xdr:from>
      <xdr:col>11</xdr:col>
      <xdr:colOff>419100</xdr:colOff>
      <xdr:row>31</xdr:row>
      <xdr:rowOff>219075</xdr:rowOff>
    </xdr:from>
    <xdr:to>
      <xdr:col>16</xdr:col>
      <xdr:colOff>161925</xdr:colOff>
      <xdr:row>33</xdr:row>
      <xdr:rowOff>238126</xdr:rowOff>
    </xdr:to>
    <xdr:sp macro="" textlink="">
      <xdr:nvSpPr>
        <xdr:cNvPr id="7" name="AutoShape 5">
          <a:extLst>
            <a:ext uri="{FF2B5EF4-FFF2-40B4-BE49-F238E27FC236}">
              <a16:creationId xmlns:a16="http://schemas.microsoft.com/office/drawing/2014/main" id="{00000000-0008-0000-0900-000007000000}"/>
            </a:ext>
          </a:extLst>
        </xdr:cNvPr>
        <xdr:cNvSpPr>
          <a:spLocks noChangeArrowheads="1"/>
        </xdr:cNvSpPr>
      </xdr:nvSpPr>
      <xdr:spPr bwMode="auto">
        <a:xfrm>
          <a:off x="6581775" y="5638800"/>
          <a:ext cx="3124200" cy="504826"/>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実施日及び実施時間（休憩時間が生じる場合はその旨を記載）を記載してください。</a:t>
          </a:r>
        </a:p>
      </xdr:txBody>
    </xdr:sp>
    <xdr:clientData/>
  </xdr:twoCellAnchor>
  <xdr:twoCellAnchor>
    <xdr:from>
      <xdr:col>11</xdr:col>
      <xdr:colOff>628650</xdr:colOff>
      <xdr:row>6</xdr:row>
      <xdr:rowOff>152401</xdr:rowOff>
    </xdr:from>
    <xdr:to>
      <xdr:col>14</xdr:col>
      <xdr:colOff>657225</xdr:colOff>
      <xdr:row>9</xdr:row>
      <xdr:rowOff>123826</xdr:rowOff>
    </xdr:to>
    <xdr:sp macro="" textlink="">
      <xdr:nvSpPr>
        <xdr:cNvPr id="9" name="AutoShape 7">
          <a:extLst>
            <a:ext uri="{FF2B5EF4-FFF2-40B4-BE49-F238E27FC236}">
              <a16:creationId xmlns:a16="http://schemas.microsoft.com/office/drawing/2014/main" id="{00000000-0008-0000-0900-000009000000}"/>
            </a:ext>
          </a:extLst>
        </xdr:cNvPr>
        <xdr:cNvSpPr>
          <a:spLocks noChangeArrowheads="1"/>
        </xdr:cNvSpPr>
      </xdr:nvSpPr>
      <xdr:spPr bwMode="auto">
        <a:xfrm>
          <a:off x="6810375" y="1057276"/>
          <a:ext cx="2085975" cy="571500"/>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協議会・団体等の名称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代表者の役職及び氏名等を記入</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ja-JP" sz="1100" b="0" i="0" baseline="0">
              <a:effectLst/>
              <a:latin typeface="ＭＳ Ｐ明朝" panose="02020600040205080304" pitchFamily="18" charset="-128"/>
              <a:ea typeface="ＭＳ Ｐ明朝" panose="02020600040205080304" pitchFamily="18" charset="-128"/>
              <a:cs typeface="+mn-cs"/>
            </a:rPr>
            <a:t>協議会印</a:t>
          </a:r>
          <a:r>
            <a:rPr lang="ja-JP" altLang="en-US" sz="1100" b="0" i="0" baseline="0">
              <a:effectLst/>
              <a:latin typeface="ＭＳ Ｐ明朝" panose="02020600040205080304" pitchFamily="18" charset="-128"/>
              <a:ea typeface="ＭＳ Ｐ明朝" panose="02020600040205080304" pitchFamily="18" charset="-128"/>
              <a:cs typeface="+mn-cs"/>
            </a:rPr>
            <a:t>は不要</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337928</xdr:colOff>
      <xdr:row>2</xdr:row>
      <xdr:rowOff>19051</xdr:rowOff>
    </xdr:from>
    <xdr:to>
      <xdr:col>15</xdr:col>
      <xdr:colOff>390525</xdr:colOff>
      <xdr:row>3</xdr:row>
      <xdr:rowOff>95251</xdr:rowOff>
    </xdr:to>
    <xdr:sp macro="" textlink="">
      <xdr:nvSpPr>
        <xdr:cNvPr id="3" name="AutoShape 5">
          <a:extLst>
            <a:ext uri="{FF2B5EF4-FFF2-40B4-BE49-F238E27FC236}">
              <a16:creationId xmlns:a16="http://schemas.microsoft.com/office/drawing/2014/main" id="{00000000-0008-0000-0A00-000003000000}"/>
            </a:ext>
          </a:extLst>
        </xdr:cNvPr>
        <xdr:cNvSpPr>
          <a:spLocks noChangeArrowheads="1"/>
        </xdr:cNvSpPr>
      </xdr:nvSpPr>
      <xdr:spPr bwMode="auto">
        <a:xfrm>
          <a:off x="6500603" y="381001"/>
          <a:ext cx="2757697" cy="25717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協議会の名称と代表者名を記載してください。</a:t>
          </a:r>
        </a:p>
      </xdr:txBody>
    </xdr:sp>
    <xdr:clientData/>
  </xdr:twoCellAnchor>
  <xdr:twoCellAnchor>
    <xdr:from>
      <xdr:col>11</xdr:col>
      <xdr:colOff>333375</xdr:colOff>
      <xdr:row>20</xdr:row>
      <xdr:rowOff>0</xdr:rowOff>
    </xdr:from>
    <xdr:to>
      <xdr:col>13</xdr:col>
      <xdr:colOff>600075</xdr:colOff>
      <xdr:row>21</xdr:row>
      <xdr:rowOff>57150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bwMode="auto">
        <a:xfrm>
          <a:off x="6496050" y="3657600"/>
          <a:ext cx="1619250" cy="23812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承諾日を記載してください。</a:t>
          </a:r>
        </a:p>
      </xdr:txBody>
    </xdr:sp>
    <xdr:clientData/>
  </xdr:twoCellAnchor>
  <xdr:twoCellAnchor>
    <xdr:from>
      <xdr:col>11</xdr:col>
      <xdr:colOff>323850</xdr:colOff>
      <xdr:row>12</xdr:row>
      <xdr:rowOff>142875</xdr:rowOff>
    </xdr:from>
    <xdr:to>
      <xdr:col>14</xdr:col>
      <xdr:colOff>85725</xdr:colOff>
      <xdr:row>14</xdr:row>
      <xdr:rowOff>57150</xdr:rowOff>
    </xdr:to>
    <xdr:sp macro="" textlink="">
      <xdr:nvSpPr>
        <xdr:cNvPr id="7" name="AutoShape 5">
          <a:extLst>
            <a:ext uri="{FF2B5EF4-FFF2-40B4-BE49-F238E27FC236}">
              <a16:creationId xmlns:a16="http://schemas.microsoft.com/office/drawing/2014/main" id="{00000000-0008-0000-0A00-000007000000}"/>
            </a:ext>
          </a:extLst>
        </xdr:cNvPr>
        <xdr:cNvSpPr>
          <a:spLocks noChangeArrowheads="1"/>
        </xdr:cNvSpPr>
      </xdr:nvSpPr>
      <xdr:spPr bwMode="auto">
        <a:xfrm>
          <a:off x="6505575" y="2247900"/>
          <a:ext cx="1819275" cy="27622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依頼日を記載してください。</a:t>
          </a:r>
        </a:p>
      </xdr:txBody>
    </xdr:sp>
    <xdr:clientData/>
  </xdr:twoCellAnchor>
  <xdr:twoCellAnchor>
    <xdr:from>
      <xdr:col>11</xdr:col>
      <xdr:colOff>352425</xdr:colOff>
      <xdr:row>23</xdr:row>
      <xdr:rowOff>66675</xdr:rowOff>
    </xdr:from>
    <xdr:to>
      <xdr:col>14</xdr:col>
      <xdr:colOff>466725</xdr:colOff>
      <xdr:row>27</xdr:row>
      <xdr:rowOff>95250</xdr:rowOff>
    </xdr:to>
    <xdr:sp macro="" textlink="">
      <xdr:nvSpPr>
        <xdr:cNvPr id="8" name="AutoShape 5">
          <a:extLst>
            <a:ext uri="{FF2B5EF4-FFF2-40B4-BE49-F238E27FC236}">
              <a16:creationId xmlns:a16="http://schemas.microsoft.com/office/drawing/2014/main" id="{00000000-0008-0000-0A00-000008000000}"/>
            </a:ext>
          </a:extLst>
        </xdr:cNvPr>
        <xdr:cNvSpPr>
          <a:spLocks noChangeArrowheads="1"/>
        </xdr:cNvSpPr>
      </xdr:nvSpPr>
      <xdr:spPr bwMode="auto">
        <a:xfrm>
          <a:off x="6534150" y="4143375"/>
          <a:ext cx="2171700" cy="63817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会社等の名称</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役職及び氏名を記載してください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ＭＳ Ｐ明朝" panose="02020600040205080304" pitchFamily="18" charset="-128"/>
              <a:ea typeface="ＭＳ Ｐ明朝" panose="02020600040205080304" pitchFamily="18" charset="-128"/>
              <a:cs typeface="+mn-cs"/>
            </a:rPr>
            <a:t>会</a:t>
          </a:r>
          <a:r>
            <a:rPr lang="ja-JP" altLang="ja-JP" sz="1100" b="0" i="0" baseline="0">
              <a:effectLst/>
              <a:latin typeface="ＭＳ Ｐ明朝" panose="02020600040205080304" pitchFamily="18" charset="-128"/>
              <a:ea typeface="ＭＳ Ｐ明朝" panose="02020600040205080304" pitchFamily="18" charset="-128"/>
              <a:cs typeface="+mn-cs"/>
            </a:rPr>
            <a:t>社印等</a:t>
          </a:r>
          <a:r>
            <a:rPr lang="ja-JP" altLang="en-US" sz="1100" b="0" i="0" baseline="0">
              <a:effectLst/>
              <a:latin typeface="ＭＳ Ｐ明朝" panose="02020600040205080304" pitchFamily="18" charset="-128"/>
              <a:ea typeface="ＭＳ Ｐ明朝" panose="02020600040205080304" pitchFamily="18" charset="-128"/>
              <a:cs typeface="+mn-cs"/>
            </a:rPr>
            <a:t>は不要</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view="pageBreakPreview" zoomScaleSheetLayoutView="100" workbookViewId="0">
      <selection activeCell="B33" sqref="B33"/>
    </sheetView>
  </sheetViews>
  <sheetFormatPr defaultColWidth="8.875" defaultRowHeight="14.25"/>
  <cols>
    <col min="1" max="1" width="13.875" customWidth="1"/>
    <col min="2" max="2" width="38.125" customWidth="1"/>
  </cols>
  <sheetData>
    <row r="1" spans="1:2">
      <c r="A1" s="10" t="s">
        <v>10</v>
      </c>
      <c r="B1" s="10" t="s">
        <v>256</v>
      </c>
    </row>
    <row r="2" spans="1:2">
      <c r="A2" s="10" t="s">
        <v>11</v>
      </c>
      <c r="B2" s="10" t="s">
        <v>12</v>
      </c>
    </row>
    <row r="3" spans="1:2">
      <c r="A3" s="10"/>
      <c r="B3" s="10" t="s">
        <v>101</v>
      </c>
    </row>
    <row r="4" spans="1:2">
      <c r="A4" s="10" t="s">
        <v>234</v>
      </c>
      <c r="B4" s="10" t="s">
        <v>267</v>
      </c>
    </row>
    <row r="5" spans="1:2">
      <c r="A5" s="11" t="s">
        <v>89</v>
      </c>
      <c r="B5" s="11" t="s">
        <v>90</v>
      </c>
    </row>
    <row r="6" spans="1:2">
      <c r="A6" s="11" t="s">
        <v>35</v>
      </c>
      <c r="B6" s="11" t="s">
        <v>34</v>
      </c>
    </row>
    <row r="7" spans="1:2">
      <c r="A7" s="11" t="s">
        <v>33</v>
      </c>
      <c r="B7" s="11" t="s">
        <v>36</v>
      </c>
    </row>
    <row r="8" spans="1:2">
      <c r="A8" s="11" t="s">
        <v>13</v>
      </c>
      <c r="B8" s="235" t="s">
        <v>262</v>
      </c>
    </row>
    <row r="9" spans="1:2">
      <c r="A9" s="11" t="s">
        <v>37</v>
      </c>
      <c r="B9" s="235" t="s">
        <v>262</v>
      </c>
    </row>
    <row r="10" spans="1:2">
      <c r="A10" s="11" t="s">
        <v>38</v>
      </c>
      <c r="B10" s="235" t="s">
        <v>262</v>
      </c>
    </row>
    <row r="11" spans="1:2">
      <c r="A11" s="10"/>
      <c r="B11" s="10" t="s">
        <v>32</v>
      </c>
    </row>
    <row r="12" spans="1:2">
      <c r="A12" s="237" t="s">
        <v>260</v>
      </c>
      <c r="B12" s="10" t="s">
        <v>236</v>
      </c>
    </row>
    <row r="13" spans="1:2">
      <c r="A13" s="238"/>
      <c r="B13" s="10" t="s">
        <v>237</v>
      </c>
    </row>
    <row r="17" spans="2:2">
      <c r="B17" s="12"/>
    </row>
  </sheetData>
  <mergeCells count="1">
    <mergeCell ref="A12:A13"/>
  </mergeCells>
  <phoneticPr fontId="12"/>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K47"/>
  <sheetViews>
    <sheetView view="pageBreakPreview" topLeftCell="A9" zoomScaleSheetLayoutView="100" workbookViewId="0">
      <selection activeCell="J33" sqref="J33"/>
    </sheetView>
  </sheetViews>
  <sheetFormatPr defaultColWidth="8.875" defaultRowHeight="14.25"/>
  <cols>
    <col min="1" max="1" width="7.875" customWidth="1"/>
    <col min="2" max="3" width="13" style="211" customWidth="1"/>
    <col min="4" max="4" width="12.625" style="211" customWidth="1"/>
    <col min="5" max="6" width="5.625" style="211" customWidth="1"/>
    <col min="7" max="7" width="4.625" style="211" customWidth="1"/>
    <col min="8" max="8" width="5.375" style="211" customWidth="1"/>
    <col min="9" max="9" width="4.5" style="211" customWidth="1"/>
    <col min="10" max="10" width="5" style="211" customWidth="1"/>
    <col min="11" max="11" width="3.625" style="211" customWidth="1"/>
  </cols>
  <sheetData>
    <row r="1" spans="1:11">
      <c r="K1" s="221" t="s">
        <v>246</v>
      </c>
    </row>
    <row r="3" spans="1:11">
      <c r="E3" s="214" t="s">
        <v>212</v>
      </c>
      <c r="F3" s="215"/>
      <c r="G3" s="214" t="s">
        <v>211</v>
      </c>
      <c r="H3" s="215"/>
      <c r="I3" s="214" t="s">
        <v>210</v>
      </c>
      <c r="J3" s="215"/>
      <c r="K3" s="214" t="s">
        <v>209</v>
      </c>
    </row>
    <row r="4" spans="1:11">
      <c r="E4" s="212"/>
    </row>
    <row r="5" spans="1:11">
      <c r="B5" s="213"/>
      <c r="C5" s="213"/>
      <c r="D5" s="211" t="s">
        <v>213</v>
      </c>
      <c r="E5" s="212"/>
    </row>
    <row r="7" spans="1:11" ht="16.5" customHeight="1">
      <c r="E7" s="211" t="str">
        <f>設定!B6</f>
        <v>協議会・団体等の名称</v>
      </c>
    </row>
    <row r="8" spans="1:11" ht="16.5" customHeight="1">
      <c r="E8" s="211" t="str">
        <f>設定!B7</f>
        <v>代表者の役職及び氏名</v>
      </c>
    </row>
    <row r="11" spans="1:11" ht="18.75">
      <c r="A11" s="364" t="s">
        <v>214</v>
      </c>
      <c r="B11" s="364"/>
      <c r="C11" s="364"/>
      <c r="D11" s="364"/>
      <c r="E11" s="364"/>
      <c r="F11" s="364"/>
      <c r="G11" s="364"/>
      <c r="H11" s="364"/>
      <c r="I11" s="364"/>
      <c r="J11" s="364"/>
      <c r="K11" s="364"/>
    </row>
    <row r="14" spans="1:11" ht="14.25" customHeight="1">
      <c r="B14" s="366" t="str">
        <f>"　"&amp;設定!B1&amp;"　"&amp;設定!B3&amp;"において、下記のとおり業務をご依頼させていただきます。"</f>
        <v>　令和５年度　住宅ストック維持・向上促進事業において、下記のとおり業務をご依頼させていただきます。</v>
      </c>
      <c r="C14" s="366"/>
      <c r="D14" s="366"/>
      <c r="E14" s="366"/>
      <c r="F14" s="366"/>
      <c r="G14" s="366"/>
      <c r="H14" s="366"/>
      <c r="I14" s="366"/>
    </row>
    <row r="15" spans="1:11">
      <c r="B15" s="366"/>
      <c r="C15" s="366"/>
      <c r="D15" s="366"/>
      <c r="E15" s="366"/>
      <c r="F15" s="366"/>
      <c r="G15" s="366"/>
      <c r="H15" s="366"/>
      <c r="I15" s="366"/>
    </row>
    <row r="16" spans="1:11" ht="8.25" customHeight="1">
      <c r="B16" s="216"/>
      <c r="C16" s="216"/>
      <c r="D16" s="216"/>
      <c r="E16" s="216"/>
      <c r="F16" s="216"/>
      <c r="G16" s="216"/>
      <c r="H16" s="216"/>
      <c r="I16" s="216"/>
    </row>
    <row r="17" spans="2:9">
      <c r="B17" s="366" t="s">
        <v>219</v>
      </c>
      <c r="C17" s="366"/>
      <c r="D17" s="366"/>
      <c r="E17" s="366"/>
      <c r="F17" s="366"/>
      <c r="G17" s="366"/>
      <c r="H17" s="366"/>
      <c r="I17" s="366"/>
    </row>
    <row r="18" spans="2:9">
      <c r="B18" s="366"/>
      <c r="C18" s="366"/>
      <c r="D18" s="366"/>
      <c r="E18" s="366"/>
      <c r="F18" s="366"/>
      <c r="G18" s="366"/>
      <c r="H18" s="366"/>
      <c r="I18" s="366"/>
    </row>
    <row r="19" spans="2:9">
      <c r="B19" s="216"/>
      <c r="C19" s="216"/>
      <c r="D19" s="216"/>
      <c r="E19" s="216"/>
      <c r="F19" s="216"/>
      <c r="G19" s="216"/>
      <c r="H19" s="216"/>
      <c r="I19" s="216"/>
    </row>
    <row r="20" spans="2:9">
      <c r="B20" s="216"/>
      <c r="C20" s="216"/>
      <c r="D20" s="216"/>
      <c r="E20" s="216"/>
      <c r="F20" s="216"/>
      <c r="G20" s="216"/>
      <c r="H20" s="216"/>
      <c r="I20" s="216"/>
    </row>
    <row r="22" spans="2:9">
      <c r="D22" s="214" t="s">
        <v>215</v>
      </c>
    </row>
    <row r="24" spans="2:9" ht="18.75" customHeight="1">
      <c r="B24" s="211" t="s">
        <v>216</v>
      </c>
    </row>
    <row r="25" spans="2:9" ht="9.75" customHeight="1">
      <c r="B25" s="365" t="s">
        <v>247</v>
      </c>
      <c r="C25" s="365"/>
      <c r="D25" s="365"/>
      <c r="E25" s="365"/>
      <c r="F25" s="365"/>
      <c r="G25" s="365"/>
      <c r="H25" s="365"/>
      <c r="I25" s="365"/>
    </row>
    <row r="26" spans="2:9" ht="9.75" customHeight="1">
      <c r="B26" s="365"/>
      <c r="C26" s="365"/>
      <c r="D26" s="365"/>
      <c r="E26" s="365"/>
      <c r="F26" s="365"/>
      <c r="G26" s="365"/>
      <c r="H26" s="365"/>
      <c r="I26" s="365"/>
    </row>
    <row r="27" spans="2:9" ht="9.75" customHeight="1">
      <c r="B27" s="365"/>
      <c r="C27" s="365"/>
      <c r="D27" s="365"/>
      <c r="E27" s="365"/>
      <c r="F27" s="365"/>
      <c r="G27" s="365"/>
      <c r="H27" s="365"/>
      <c r="I27" s="365"/>
    </row>
    <row r="28" spans="2:9" ht="9.75" customHeight="1">
      <c r="B28" s="365"/>
      <c r="C28" s="365"/>
      <c r="D28" s="365"/>
      <c r="E28" s="365"/>
      <c r="F28" s="365"/>
      <c r="G28" s="365"/>
      <c r="H28" s="365"/>
      <c r="I28" s="365"/>
    </row>
    <row r="29" spans="2:9" ht="9.75" customHeight="1">
      <c r="B29" s="365"/>
      <c r="C29" s="365"/>
      <c r="D29" s="365"/>
      <c r="E29" s="365"/>
      <c r="F29" s="365"/>
      <c r="G29" s="365"/>
      <c r="H29" s="365"/>
      <c r="I29" s="365"/>
    </row>
    <row r="30" spans="2:9" ht="9.75" customHeight="1">
      <c r="B30" s="365"/>
      <c r="C30" s="365"/>
      <c r="D30" s="365"/>
      <c r="E30" s="365"/>
      <c r="F30" s="365"/>
      <c r="G30" s="365"/>
      <c r="H30" s="365"/>
      <c r="I30" s="365"/>
    </row>
    <row r="31" spans="2:9" ht="18.75" customHeight="1"/>
    <row r="32" spans="2:9" ht="18.75" customHeight="1">
      <c r="B32" s="211" t="s">
        <v>217</v>
      </c>
    </row>
    <row r="33" spans="2:9" ht="19.5" customHeight="1">
      <c r="B33" s="365" t="s">
        <v>258</v>
      </c>
      <c r="C33" s="363"/>
      <c r="D33" s="363"/>
      <c r="E33" s="363"/>
      <c r="F33" s="363"/>
      <c r="G33" s="363"/>
      <c r="H33" s="363"/>
      <c r="I33" s="363"/>
    </row>
    <row r="34" spans="2:9" ht="19.5" customHeight="1">
      <c r="B34" s="363"/>
      <c r="C34" s="363"/>
      <c r="D34" s="363"/>
      <c r="E34" s="363"/>
      <c r="F34" s="363"/>
      <c r="G34" s="363"/>
      <c r="H34" s="363"/>
      <c r="I34" s="363"/>
    </row>
    <row r="35" spans="2:9" ht="19.5" customHeight="1">
      <c r="B35" s="363"/>
      <c r="C35" s="363"/>
      <c r="D35" s="363"/>
      <c r="E35" s="363"/>
      <c r="F35" s="363"/>
      <c r="G35" s="363"/>
      <c r="H35" s="363"/>
      <c r="I35" s="363"/>
    </row>
    <row r="36" spans="2:9" ht="18.75" customHeight="1"/>
    <row r="37" spans="2:9" ht="18.75" customHeight="1">
      <c r="B37" s="211" t="s">
        <v>218</v>
      </c>
    </row>
    <row r="38" spans="2:9" ht="17.25" customHeight="1">
      <c r="B38" s="365" t="s">
        <v>223</v>
      </c>
      <c r="C38" s="363"/>
      <c r="D38" s="363"/>
      <c r="E38" s="363"/>
      <c r="F38" s="363"/>
      <c r="G38" s="363"/>
      <c r="H38" s="363"/>
      <c r="I38" s="363"/>
    </row>
    <row r="39" spans="2:9" ht="17.25" customHeight="1">
      <c r="B39" s="363"/>
      <c r="C39" s="363"/>
      <c r="D39" s="363"/>
      <c r="E39" s="363"/>
      <c r="F39" s="363"/>
      <c r="G39" s="363"/>
      <c r="H39" s="363"/>
      <c r="I39" s="363"/>
    </row>
    <row r="40" spans="2:9" ht="18.75" customHeight="1"/>
    <row r="41" spans="2:9" ht="18.75" customHeight="1">
      <c r="B41" s="211" t="s">
        <v>220</v>
      </c>
    </row>
    <row r="42" spans="2:9" ht="14.25" customHeight="1">
      <c r="B42" s="363" t="s">
        <v>252</v>
      </c>
      <c r="C42" s="363"/>
      <c r="D42" s="363"/>
      <c r="E42" s="363"/>
      <c r="F42" s="363"/>
      <c r="G42" s="363"/>
      <c r="H42" s="363"/>
      <c r="I42" s="363"/>
    </row>
    <row r="43" spans="2:9" ht="14.25" customHeight="1">
      <c r="B43" s="363"/>
      <c r="C43" s="363"/>
      <c r="D43" s="363"/>
      <c r="E43" s="363"/>
      <c r="F43" s="363"/>
      <c r="G43" s="363"/>
      <c r="H43" s="363"/>
      <c r="I43" s="363"/>
    </row>
    <row r="44" spans="2:9" ht="18.75" customHeight="1"/>
    <row r="45" spans="2:9" ht="18.75" customHeight="1">
      <c r="B45" s="211" t="s">
        <v>221</v>
      </c>
    </row>
    <row r="46" spans="2:9" ht="18.75" customHeight="1">
      <c r="B46" s="363" t="s">
        <v>222</v>
      </c>
      <c r="C46" s="363"/>
      <c r="D46" s="363"/>
      <c r="E46" s="363"/>
      <c r="F46" s="363"/>
      <c r="G46" s="363"/>
      <c r="H46" s="363"/>
      <c r="I46" s="363"/>
    </row>
    <row r="47" spans="2:9">
      <c r="B47" s="363"/>
      <c r="C47" s="363"/>
      <c r="D47" s="363"/>
      <c r="E47" s="363"/>
      <c r="F47" s="363"/>
      <c r="G47" s="363"/>
      <c r="H47" s="363"/>
      <c r="I47" s="363"/>
    </row>
  </sheetData>
  <mergeCells count="8">
    <mergeCell ref="B46:I47"/>
    <mergeCell ref="A11:K11"/>
    <mergeCell ref="B25:I30"/>
    <mergeCell ref="B33:I35"/>
    <mergeCell ref="B14:I15"/>
    <mergeCell ref="B17:I18"/>
    <mergeCell ref="B38:I39"/>
    <mergeCell ref="B42:I43"/>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K47"/>
  <sheetViews>
    <sheetView view="pageBreakPreview" zoomScaleSheetLayoutView="100" workbookViewId="0">
      <selection activeCell="A3" sqref="A3"/>
    </sheetView>
  </sheetViews>
  <sheetFormatPr defaultColWidth="8.875" defaultRowHeight="14.25"/>
  <cols>
    <col min="1" max="1" width="7.875" customWidth="1"/>
    <col min="2" max="3" width="13" style="211" customWidth="1"/>
    <col min="4" max="4" width="12.625" style="211" customWidth="1"/>
    <col min="5" max="6" width="5.625" style="211" customWidth="1"/>
    <col min="7" max="7" width="4.625" style="211" customWidth="1"/>
    <col min="8" max="8" width="5.375" style="211" customWidth="1"/>
    <col min="9" max="9" width="4.5" style="211" customWidth="1"/>
    <col min="10" max="10" width="5" style="211" customWidth="1"/>
    <col min="11" max="11" width="3.625" style="211" customWidth="1"/>
  </cols>
  <sheetData>
    <row r="1" spans="1:11">
      <c r="K1" s="221" t="s">
        <v>231</v>
      </c>
    </row>
    <row r="3" spans="1:11">
      <c r="A3" s="211" t="str">
        <f>設定!B6</f>
        <v>協議会・団体等の名称</v>
      </c>
      <c r="E3" s="214"/>
      <c r="F3" s="214"/>
      <c r="G3" s="214"/>
      <c r="H3" s="214"/>
      <c r="I3" s="214"/>
      <c r="J3" s="214"/>
      <c r="K3" s="214"/>
    </row>
    <row r="4" spans="1:11">
      <c r="A4" s="211" t="str">
        <f>設定!B7</f>
        <v>代表者の役職及び氏名</v>
      </c>
      <c r="D4" s="211" t="s">
        <v>213</v>
      </c>
      <c r="E4" s="212"/>
    </row>
    <row r="5" spans="1:11">
      <c r="E5" s="212"/>
    </row>
    <row r="7" spans="1:11" ht="16.5" customHeight="1"/>
    <row r="8" spans="1:11" ht="16.5" customHeight="1"/>
    <row r="11" spans="1:11" ht="18.75">
      <c r="A11" s="364" t="s">
        <v>224</v>
      </c>
      <c r="B11" s="364"/>
      <c r="C11" s="364"/>
      <c r="D11" s="364"/>
      <c r="E11" s="364"/>
      <c r="F11" s="364"/>
      <c r="G11" s="364"/>
      <c r="H11" s="364"/>
      <c r="I11" s="364"/>
      <c r="J11" s="364"/>
      <c r="K11" s="364"/>
    </row>
    <row r="14" spans="1:11" ht="14.25" customHeight="1">
      <c r="B14" s="367" t="str">
        <f>"　令和○年○月○○日に貴協会から依頼を受けた"&amp;設定!B1&amp;"　"&amp;設定!B3&amp;"における業務を承諾いたします。"</f>
        <v>　令和○年○月○○日に貴協会から依頼を受けた令和５年度　住宅ストック維持・向上促進事業における業務を承諾いたします。</v>
      </c>
      <c r="C14" s="367"/>
      <c r="D14" s="367"/>
      <c r="E14" s="367"/>
      <c r="F14" s="367"/>
      <c r="G14" s="367"/>
      <c r="H14" s="367"/>
      <c r="I14" s="367"/>
    </row>
    <row r="15" spans="1:11">
      <c r="B15" s="367"/>
      <c r="C15" s="367"/>
      <c r="D15" s="367"/>
      <c r="E15" s="367"/>
      <c r="F15" s="367"/>
      <c r="G15" s="367"/>
      <c r="H15" s="367"/>
      <c r="I15" s="367"/>
    </row>
    <row r="16" spans="1:11" ht="8.25" customHeight="1">
      <c r="B16" s="216"/>
      <c r="C16" s="216"/>
      <c r="D16" s="216"/>
      <c r="E16" s="216"/>
      <c r="F16" s="216"/>
      <c r="G16" s="216"/>
      <c r="H16" s="216"/>
      <c r="I16" s="216"/>
    </row>
    <row r="17" spans="2:11">
      <c r="B17" s="216"/>
      <c r="C17" s="216"/>
      <c r="D17" s="216"/>
      <c r="E17" s="216"/>
      <c r="F17" s="216"/>
      <c r="G17" s="216"/>
      <c r="H17" s="216"/>
      <c r="I17" s="216"/>
    </row>
    <row r="18" spans="2:11">
      <c r="B18" s="216"/>
      <c r="C18" s="216"/>
      <c r="D18" s="216"/>
      <c r="E18" s="216"/>
      <c r="F18" s="216"/>
      <c r="G18" s="216"/>
      <c r="H18" s="216"/>
      <c r="I18" s="216"/>
    </row>
    <row r="19" spans="2:11">
      <c r="B19" s="216"/>
      <c r="C19" s="216"/>
      <c r="D19" s="216"/>
      <c r="E19" s="216"/>
      <c r="F19" s="216"/>
      <c r="G19" s="216"/>
      <c r="H19" s="216"/>
      <c r="I19" s="216"/>
    </row>
    <row r="20" spans="2:11">
      <c r="B20" s="216"/>
      <c r="C20" s="216"/>
      <c r="D20" s="216"/>
      <c r="E20" s="216"/>
      <c r="F20" s="216"/>
      <c r="G20" s="216"/>
      <c r="H20" s="216"/>
      <c r="I20" s="216"/>
    </row>
    <row r="21" spans="2:11">
      <c r="E21" s="214" t="s">
        <v>212</v>
      </c>
      <c r="F21" s="215"/>
      <c r="G21" s="214" t="s">
        <v>211</v>
      </c>
      <c r="H21" s="215"/>
      <c r="I21" s="214" t="s">
        <v>210</v>
      </c>
      <c r="J21" s="215"/>
      <c r="K21" s="214" t="s">
        <v>209</v>
      </c>
    </row>
    <row r="22" spans="2:11" ht="18.75" customHeight="1">
      <c r="D22" s="214"/>
    </row>
    <row r="23" spans="2:11">
      <c r="E23" s="211" t="s">
        <v>225</v>
      </c>
    </row>
    <row r="24" spans="2:11" ht="18.75" customHeight="1">
      <c r="E24" s="219" t="s">
        <v>226</v>
      </c>
      <c r="F24" s="219"/>
      <c r="G24" s="219"/>
      <c r="H24" s="219"/>
      <c r="I24" s="219"/>
      <c r="J24" s="219"/>
      <c r="K24" s="219"/>
    </row>
    <row r="25" spans="2:11" ht="9.75" customHeight="1">
      <c r="B25" s="217"/>
      <c r="C25" s="217"/>
      <c r="D25" s="217"/>
      <c r="E25" s="217"/>
      <c r="F25" s="217"/>
      <c r="G25" s="217"/>
      <c r="H25" s="217"/>
      <c r="I25" s="217"/>
    </row>
    <row r="26" spans="2:11" ht="9.75" customHeight="1">
      <c r="B26" s="217"/>
      <c r="C26" s="217"/>
      <c r="D26" s="217"/>
      <c r="E26" s="217"/>
      <c r="F26" s="217"/>
      <c r="G26" s="217"/>
      <c r="H26" s="217"/>
      <c r="I26" s="217"/>
    </row>
    <row r="27" spans="2:11" ht="9.75" customHeight="1">
      <c r="B27" s="217"/>
      <c r="C27" s="217"/>
      <c r="D27" s="217"/>
      <c r="E27" s="217"/>
      <c r="F27" s="217"/>
      <c r="G27" s="217"/>
      <c r="H27" s="217"/>
      <c r="I27" s="217"/>
    </row>
    <row r="28" spans="2:11" ht="9.75" customHeight="1">
      <c r="B28" s="217"/>
      <c r="C28" s="217"/>
      <c r="D28" s="217"/>
      <c r="E28" s="217"/>
      <c r="F28" s="217"/>
      <c r="G28" s="217"/>
      <c r="H28" s="217"/>
      <c r="I28" s="217"/>
    </row>
    <row r="29" spans="2:11" ht="9.75" customHeight="1">
      <c r="B29" s="217"/>
      <c r="C29" s="217"/>
      <c r="D29" s="217"/>
      <c r="E29" s="217"/>
      <c r="F29" s="217"/>
      <c r="G29" s="217"/>
      <c r="H29" s="217"/>
      <c r="I29" s="217"/>
    </row>
    <row r="30" spans="2:11" ht="9.75" customHeight="1">
      <c r="B30" s="217"/>
      <c r="C30" s="217"/>
      <c r="D30" s="217"/>
      <c r="E30" s="217"/>
      <c r="F30" s="217"/>
      <c r="G30" s="217"/>
      <c r="H30" s="217"/>
      <c r="I30" s="217"/>
    </row>
    <row r="31" spans="2:11" ht="18.75" customHeight="1"/>
    <row r="32" spans="2:11" ht="18.75" customHeight="1"/>
    <row r="33" spans="2:9" ht="19.5" customHeight="1">
      <c r="B33" s="217"/>
      <c r="C33" s="218"/>
      <c r="D33" s="218"/>
      <c r="E33" s="218"/>
      <c r="F33" s="218"/>
      <c r="G33" s="218"/>
      <c r="H33" s="218"/>
      <c r="I33" s="218"/>
    </row>
    <row r="34" spans="2:9" ht="19.5" customHeight="1">
      <c r="B34" s="218"/>
      <c r="C34" s="218"/>
      <c r="D34" s="218"/>
      <c r="E34" s="218"/>
      <c r="F34" s="218"/>
      <c r="G34" s="218"/>
      <c r="H34" s="218"/>
      <c r="I34" s="218"/>
    </row>
    <row r="35" spans="2:9" ht="19.5" customHeight="1">
      <c r="B35" s="218"/>
      <c r="C35" s="218"/>
      <c r="D35" s="218"/>
      <c r="E35" s="218"/>
      <c r="F35" s="218"/>
      <c r="G35" s="218"/>
      <c r="H35" s="218"/>
      <c r="I35" s="218"/>
    </row>
    <row r="36" spans="2:9" ht="18.75" customHeight="1"/>
    <row r="37" spans="2:9" ht="18.75" customHeight="1"/>
    <row r="38" spans="2:9" ht="17.25" customHeight="1">
      <c r="B38" s="217"/>
      <c r="C38" s="218"/>
      <c r="D38" s="218"/>
      <c r="E38" s="218"/>
      <c r="F38" s="218"/>
      <c r="G38" s="218"/>
      <c r="H38" s="218"/>
      <c r="I38" s="218"/>
    </row>
    <row r="39" spans="2:9" ht="17.25" customHeight="1">
      <c r="B39" s="218"/>
      <c r="C39" s="218"/>
      <c r="D39" s="218"/>
      <c r="E39" s="218"/>
      <c r="F39" s="218"/>
      <c r="G39" s="218"/>
      <c r="H39" s="218"/>
      <c r="I39" s="218"/>
    </row>
    <row r="40" spans="2:9" ht="18.75" customHeight="1"/>
    <row r="41" spans="2:9" ht="18.75" customHeight="1"/>
    <row r="42" spans="2:9" ht="14.25" customHeight="1">
      <c r="B42" s="218"/>
      <c r="C42" s="218"/>
      <c r="D42" s="218"/>
      <c r="E42" s="218"/>
      <c r="F42" s="218"/>
      <c r="G42" s="218"/>
      <c r="H42" s="218"/>
      <c r="I42" s="218"/>
    </row>
    <row r="43" spans="2:9" ht="14.25" customHeight="1">
      <c r="B43" s="218"/>
      <c r="C43" s="218"/>
      <c r="D43" s="218"/>
      <c r="E43" s="218"/>
      <c r="F43" s="218"/>
      <c r="G43" s="218"/>
      <c r="H43" s="218"/>
      <c r="I43" s="218"/>
    </row>
    <row r="44" spans="2:9" ht="18.75" customHeight="1"/>
    <row r="45" spans="2:9" ht="18.75" customHeight="1"/>
    <row r="46" spans="2:9" ht="18.75" customHeight="1">
      <c r="B46" s="218"/>
      <c r="C46" s="218"/>
      <c r="D46" s="218"/>
      <c r="E46" s="218"/>
      <c r="F46" s="218"/>
      <c r="G46" s="218"/>
      <c r="H46" s="218"/>
      <c r="I46" s="218"/>
    </row>
    <row r="47" spans="2:9">
      <c r="B47" s="218"/>
      <c r="C47" s="218"/>
      <c r="D47" s="218"/>
      <c r="E47" s="218"/>
      <c r="F47" s="218"/>
      <c r="G47" s="218"/>
      <c r="H47" s="218"/>
      <c r="I47" s="218"/>
    </row>
  </sheetData>
  <mergeCells count="2">
    <mergeCell ref="A11:K11"/>
    <mergeCell ref="B14:I15"/>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N59"/>
  <sheetViews>
    <sheetView view="pageBreakPreview" topLeftCell="A21" zoomScaleSheetLayoutView="100" workbookViewId="0">
      <selection activeCell="I7" sqref="I7"/>
    </sheetView>
  </sheetViews>
  <sheetFormatPr defaultColWidth="9" defaultRowHeight="14.25"/>
  <cols>
    <col min="1" max="2" width="2.625" style="34" customWidth="1"/>
    <col min="3" max="3" width="3" style="34" customWidth="1"/>
    <col min="4" max="4" width="16.625" style="34" customWidth="1"/>
    <col min="5" max="5" width="4.625" style="34" customWidth="1"/>
    <col min="6" max="6" width="2.375" style="34" customWidth="1"/>
    <col min="7" max="7" width="4.625" style="34" customWidth="1"/>
    <col min="8" max="8" width="3.625" style="34" customWidth="1"/>
    <col min="9" max="9" width="9.625" style="34" customWidth="1"/>
    <col min="10" max="10" width="4.625" style="34" customWidth="1"/>
    <col min="11" max="11" width="4.375" style="34" customWidth="1"/>
    <col min="12" max="12" width="13" style="34" customWidth="1"/>
    <col min="13" max="13" width="14.125" style="34" customWidth="1"/>
    <col min="14" max="14" width="2.625" style="34" customWidth="1"/>
    <col min="15" max="15" width="1.625" style="34" customWidth="1"/>
    <col min="16" max="16384" width="9" style="34"/>
  </cols>
  <sheetData>
    <row r="1" spans="1:13">
      <c r="M1" s="194" t="s">
        <v>248</v>
      </c>
    </row>
    <row r="2" spans="1:13">
      <c r="A2" s="157"/>
      <c r="B2" s="157"/>
    </row>
    <row r="3" spans="1:13">
      <c r="L3" s="246" t="str">
        <f>設定!B8</f>
        <v>令和〇年○○月○○日</v>
      </c>
      <c r="M3" s="246"/>
    </row>
    <row r="4" spans="1:13">
      <c r="L4" s="195"/>
    </row>
    <row r="5" spans="1:13">
      <c r="B5" s="34" t="s">
        <v>232</v>
      </c>
    </row>
    <row r="6" spans="1:13" ht="6" customHeight="1"/>
    <row r="7" spans="1:13">
      <c r="D7" s="37" t="s">
        <v>235</v>
      </c>
      <c r="E7" s="251" t="str">
        <f>設定!B4</f>
        <v>合田　純一</v>
      </c>
      <c r="F7" s="251"/>
      <c r="G7" s="251"/>
      <c r="H7" s="251"/>
      <c r="I7" s="34" t="s">
        <v>213</v>
      </c>
    </row>
    <row r="9" spans="1:13">
      <c r="K9" s="37" t="s">
        <v>162</v>
      </c>
    </row>
    <row r="10" spans="1:13">
      <c r="B10" s="2"/>
      <c r="C10" s="2"/>
      <c r="D10" s="2"/>
      <c r="E10" s="2"/>
      <c r="F10" s="2"/>
      <c r="G10" s="2"/>
      <c r="I10" s="2"/>
      <c r="L10" s="232" t="s">
        <v>184</v>
      </c>
      <c r="M10" s="232" t="str">
        <f>設定!B5</f>
        <v>〇－●●-△</v>
      </c>
    </row>
    <row r="11" spans="1:13" ht="6" customHeight="1">
      <c r="B11" s="2"/>
      <c r="C11" s="2"/>
      <c r="D11" s="2"/>
      <c r="E11" s="2"/>
      <c r="F11" s="2"/>
      <c r="G11" s="2"/>
      <c r="H11" s="2"/>
      <c r="I11" s="2"/>
      <c r="J11" s="2"/>
      <c r="K11" s="2"/>
      <c r="L11" s="2"/>
      <c r="M11" s="2"/>
    </row>
    <row r="12" spans="1:13">
      <c r="B12" s="252" t="str">
        <f>設定!B6</f>
        <v>協議会・団体等の名称</v>
      </c>
      <c r="C12" s="252"/>
      <c r="D12" s="252"/>
      <c r="E12" s="252"/>
      <c r="F12" s="252"/>
      <c r="G12" s="252"/>
      <c r="H12" s="252"/>
      <c r="I12" s="252"/>
      <c r="J12" s="252"/>
      <c r="K12" s="252"/>
      <c r="L12" s="252"/>
      <c r="M12" s="252"/>
    </row>
    <row r="13" spans="1:13" ht="6" customHeight="1"/>
    <row r="14" spans="1:13">
      <c r="B14" s="252" t="str">
        <f>設定!B7</f>
        <v>代表者の役職及び氏名</v>
      </c>
      <c r="C14" s="252"/>
      <c r="D14" s="252"/>
      <c r="E14" s="252"/>
      <c r="F14" s="252"/>
      <c r="G14" s="252"/>
      <c r="H14" s="252"/>
      <c r="I14" s="252"/>
      <c r="J14" s="252"/>
      <c r="K14" s="252"/>
      <c r="L14" s="252"/>
      <c r="M14" s="252"/>
    </row>
    <row r="17" spans="1:14">
      <c r="B17" s="371" t="str">
        <f>設定!B1&amp;"　"&amp;設定!B3</f>
        <v>令和５年度　住宅ストック維持・向上促進事業</v>
      </c>
      <c r="C17" s="371"/>
      <c r="D17" s="371"/>
      <c r="E17" s="371"/>
      <c r="F17" s="371"/>
      <c r="G17" s="371"/>
      <c r="H17" s="371"/>
      <c r="I17" s="371"/>
      <c r="J17" s="371"/>
      <c r="K17" s="371"/>
      <c r="L17" s="371"/>
      <c r="M17" s="371"/>
    </row>
    <row r="18" spans="1:14" ht="6" customHeight="1">
      <c r="B18" s="233"/>
      <c r="C18" s="233"/>
      <c r="D18" s="233"/>
      <c r="E18" s="233"/>
      <c r="F18" s="233"/>
      <c r="G18" s="233"/>
      <c r="H18" s="233"/>
      <c r="I18" s="233"/>
      <c r="J18" s="233"/>
      <c r="K18" s="233"/>
      <c r="L18" s="233"/>
      <c r="M18" s="233"/>
    </row>
    <row r="19" spans="1:14">
      <c r="B19" s="371" t="s">
        <v>185</v>
      </c>
      <c r="C19" s="371"/>
      <c r="D19" s="371"/>
      <c r="E19" s="371"/>
      <c r="F19" s="371"/>
      <c r="G19" s="371"/>
      <c r="H19" s="371"/>
      <c r="I19" s="371"/>
      <c r="J19" s="371"/>
      <c r="K19" s="371"/>
      <c r="L19" s="371"/>
      <c r="M19" s="371"/>
    </row>
    <row r="20" spans="1:14">
      <c r="B20" s="161"/>
      <c r="C20" s="161"/>
      <c r="D20" s="161"/>
      <c r="E20" s="161"/>
      <c r="F20" s="161"/>
      <c r="G20" s="161"/>
      <c r="H20" s="161"/>
      <c r="I20" s="161"/>
      <c r="J20" s="161"/>
      <c r="K20" s="161"/>
      <c r="L20" s="161"/>
      <c r="M20" s="161"/>
    </row>
    <row r="22" spans="1:14">
      <c r="B22" s="246" t="s">
        <v>259</v>
      </c>
      <c r="C22" s="246"/>
      <c r="D22" s="246"/>
      <c r="E22" s="48" t="s">
        <v>250</v>
      </c>
      <c r="F22" s="48"/>
      <c r="G22" s="48"/>
      <c r="H22" s="48"/>
      <c r="I22" s="48"/>
      <c r="J22" s="48"/>
      <c r="K22" s="48"/>
      <c r="L22" s="48"/>
      <c r="M22" s="48"/>
    </row>
    <row r="23" spans="1:14">
      <c r="C23" s="162"/>
      <c r="D23" s="162"/>
      <c r="E23" s="162"/>
      <c r="G23" s="161"/>
      <c r="H23" s="161"/>
      <c r="I23" s="161"/>
      <c r="J23" s="161"/>
      <c r="K23" s="161"/>
      <c r="L23" s="161"/>
      <c r="M23" s="161"/>
    </row>
    <row r="24" spans="1:14">
      <c r="B24" s="372" t="s">
        <v>186</v>
      </c>
      <c r="C24" s="372"/>
      <c r="D24" s="372"/>
      <c r="E24" s="372"/>
      <c r="F24" s="372"/>
      <c r="G24" s="372"/>
      <c r="H24" s="372"/>
      <c r="I24" s="372"/>
      <c r="J24" s="372"/>
      <c r="K24" s="372"/>
      <c r="L24" s="372"/>
      <c r="M24" s="372"/>
    </row>
    <row r="25" spans="1:14">
      <c r="B25" s="372"/>
      <c r="C25" s="372"/>
      <c r="D25" s="372"/>
      <c r="E25" s="372"/>
      <c r="F25" s="372"/>
      <c r="G25" s="372"/>
      <c r="H25" s="372"/>
      <c r="I25" s="372"/>
      <c r="J25" s="372"/>
      <c r="K25" s="372"/>
      <c r="L25" s="372"/>
      <c r="M25" s="372"/>
    </row>
    <row r="26" spans="1:14">
      <c r="B26" s="372"/>
      <c r="C26" s="372"/>
      <c r="D26" s="372"/>
      <c r="E26" s="372"/>
      <c r="F26" s="372"/>
      <c r="G26" s="372"/>
      <c r="H26" s="372"/>
      <c r="I26" s="372"/>
      <c r="J26" s="372"/>
      <c r="K26" s="372"/>
      <c r="L26" s="372"/>
      <c r="M26" s="372"/>
    </row>
    <row r="27" spans="1:14">
      <c r="C27" s="163"/>
      <c r="D27" s="163"/>
      <c r="E27" s="163"/>
      <c r="F27" s="163"/>
      <c r="G27" s="163"/>
      <c r="H27" s="163"/>
      <c r="I27" s="163"/>
      <c r="J27" s="163"/>
      <c r="K27" s="163"/>
      <c r="L27" s="163"/>
      <c r="M27" s="163"/>
    </row>
    <row r="28" spans="1:14">
      <c r="C28" s="163"/>
      <c r="D28" s="163"/>
      <c r="E28" s="163"/>
      <c r="F28" s="163"/>
      <c r="G28" s="163"/>
      <c r="H28" s="163"/>
      <c r="I28" s="163"/>
      <c r="J28" s="163"/>
      <c r="K28" s="163"/>
      <c r="L28" s="163"/>
      <c r="M28" s="163"/>
    </row>
    <row r="29" spans="1:14">
      <c r="A29" s="251" t="s">
        <v>0</v>
      </c>
      <c r="B29" s="251"/>
      <c r="C29" s="251"/>
      <c r="D29" s="251"/>
      <c r="E29" s="251"/>
      <c r="F29" s="251"/>
      <c r="G29" s="251"/>
      <c r="H29" s="251"/>
      <c r="I29" s="251"/>
      <c r="J29" s="251"/>
      <c r="K29" s="251"/>
      <c r="L29" s="251"/>
      <c r="M29" s="251"/>
      <c r="N29" s="251"/>
    </row>
    <row r="30" spans="1:14" ht="9.75" customHeight="1">
      <c r="A30" s="161"/>
      <c r="B30" s="161"/>
      <c r="C30" s="161"/>
      <c r="D30" s="161"/>
      <c r="E30" s="161"/>
      <c r="F30" s="161"/>
      <c r="G30" s="161"/>
      <c r="H30" s="161"/>
      <c r="I30" s="161"/>
      <c r="J30" s="161"/>
      <c r="K30" s="161"/>
      <c r="L30" s="161"/>
      <c r="M30" s="161"/>
      <c r="N30" s="161"/>
    </row>
    <row r="31" spans="1:14" ht="9.75" customHeight="1">
      <c r="H31" s="161"/>
      <c r="I31" s="161"/>
      <c r="J31" s="161"/>
      <c r="K31" s="161"/>
    </row>
    <row r="32" spans="1:14" ht="19.5" customHeight="1">
      <c r="B32" s="165" t="s">
        <v>44</v>
      </c>
      <c r="C32" s="34" t="s">
        <v>143</v>
      </c>
      <c r="F32" s="34" t="str">
        <f>設定!B3</f>
        <v>住宅ストック維持・向上促進事業</v>
      </c>
    </row>
    <row r="33" spans="2:13" ht="6" customHeight="1" thickBot="1">
      <c r="B33" s="165"/>
    </row>
    <row r="34" spans="2:13" ht="15" thickBot="1">
      <c r="B34" s="165"/>
      <c r="E34" s="3" t="s">
        <v>45</v>
      </c>
      <c r="F34" s="2" t="s">
        <v>46</v>
      </c>
      <c r="G34" s="34" t="str">
        <f>設定!B12</f>
        <v>住宅ストックの相談体制整備事業</v>
      </c>
      <c r="H34" s="2"/>
      <c r="I34" s="2"/>
      <c r="J34" s="2"/>
    </row>
    <row r="35" spans="2:13" ht="4.5" customHeight="1" thickBot="1">
      <c r="B35" s="165"/>
      <c r="E35" s="2"/>
      <c r="F35" s="2"/>
      <c r="H35" s="2"/>
      <c r="I35" s="2"/>
      <c r="J35" s="2"/>
    </row>
    <row r="36" spans="2:13" ht="15" thickBot="1">
      <c r="E36" s="3"/>
      <c r="F36" s="2" t="s">
        <v>46</v>
      </c>
      <c r="G36" s="34" t="str">
        <f>設定!B13</f>
        <v>住宅ストックの担い手支援事業</v>
      </c>
      <c r="H36" s="2"/>
      <c r="I36" s="2"/>
      <c r="J36" s="2"/>
    </row>
    <row r="37" spans="2:13">
      <c r="E37" s="174"/>
      <c r="F37" s="2"/>
      <c r="G37" s="2"/>
      <c r="H37" s="2"/>
      <c r="I37" s="2"/>
      <c r="J37" s="2"/>
    </row>
    <row r="38" spans="2:13">
      <c r="B38" s="165" t="s">
        <v>187</v>
      </c>
      <c r="C38" s="34" t="s">
        <v>188</v>
      </c>
      <c r="F38" s="166"/>
      <c r="G38" s="370"/>
      <c r="H38" s="370"/>
      <c r="I38" s="370"/>
      <c r="J38" s="166" t="s">
        <v>189</v>
      </c>
      <c r="K38" s="166"/>
    </row>
    <row r="39" spans="2:13" ht="6" customHeight="1">
      <c r="H39" s="161"/>
      <c r="I39" s="161"/>
      <c r="J39" s="161"/>
      <c r="K39" s="161"/>
    </row>
    <row r="40" spans="2:13">
      <c r="B40" s="34" t="s">
        <v>190</v>
      </c>
      <c r="C40" s="368" t="s">
        <v>259</v>
      </c>
      <c r="D40" s="368"/>
      <c r="E40" s="34" t="s">
        <v>251</v>
      </c>
    </row>
    <row r="41" spans="2:13">
      <c r="G41" s="166"/>
      <c r="H41" s="166"/>
      <c r="I41" s="166"/>
      <c r="J41" s="166"/>
      <c r="K41" s="166"/>
    </row>
    <row r="43" spans="2:13" ht="14.25" customHeight="1">
      <c r="B43" s="165" t="s">
        <v>49</v>
      </c>
      <c r="C43" s="369" t="s">
        <v>191</v>
      </c>
      <c r="D43" s="369"/>
      <c r="E43" s="369"/>
      <c r="F43" s="369"/>
      <c r="G43" s="369"/>
      <c r="H43" s="369"/>
      <c r="I43" s="369"/>
      <c r="J43" s="369"/>
      <c r="K43" s="369"/>
      <c r="L43" s="369"/>
      <c r="M43" s="369"/>
    </row>
    <row r="44" spans="2:13" ht="6" customHeight="1">
      <c r="B44" s="165"/>
      <c r="C44" s="196"/>
      <c r="D44" s="196"/>
      <c r="E44" s="196"/>
      <c r="F44" s="196"/>
      <c r="G44" s="196"/>
      <c r="H44" s="196"/>
      <c r="I44" s="196"/>
      <c r="J44" s="196"/>
      <c r="K44" s="196"/>
      <c r="L44" s="196"/>
      <c r="M44" s="196"/>
    </row>
    <row r="45" spans="2:13">
      <c r="F45" s="166"/>
      <c r="G45" s="370"/>
      <c r="H45" s="370"/>
      <c r="I45" s="370"/>
      <c r="J45" s="166" t="s">
        <v>189</v>
      </c>
      <c r="K45" s="166"/>
    </row>
    <row r="53" spans="2:13">
      <c r="B53" s="32" t="s">
        <v>192</v>
      </c>
      <c r="C53" s="32"/>
      <c r="D53" s="32"/>
      <c r="E53" s="32"/>
      <c r="F53" s="32"/>
      <c r="G53" s="32"/>
      <c r="H53" s="32"/>
      <c r="I53" s="32"/>
      <c r="J53" s="32"/>
      <c r="K53" s="32"/>
      <c r="L53" s="32"/>
      <c r="M53" s="32"/>
    </row>
    <row r="54" spans="2:13">
      <c r="B54" s="32"/>
      <c r="C54" s="197" t="s">
        <v>193</v>
      </c>
      <c r="D54" s="32" t="s">
        <v>194</v>
      </c>
      <c r="E54" s="32"/>
      <c r="F54" s="32"/>
      <c r="G54" s="32"/>
      <c r="H54" s="32"/>
      <c r="I54" s="32"/>
      <c r="J54" s="32"/>
      <c r="K54" s="32"/>
      <c r="L54" s="32"/>
      <c r="M54" s="32"/>
    </row>
    <row r="55" spans="2:13">
      <c r="B55" s="32"/>
      <c r="C55" s="197" t="s">
        <v>195</v>
      </c>
      <c r="D55" s="32" t="s">
        <v>196</v>
      </c>
      <c r="E55" s="32"/>
      <c r="F55" s="32"/>
      <c r="G55" s="32"/>
      <c r="H55" s="32"/>
      <c r="I55" s="32"/>
      <c r="J55" s="32"/>
      <c r="K55" s="32"/>
      <c r="L55" s="32"/>
      <c r="M55" s="32"/>
    </row>
    <row r="56" spans="2:13">
      <c r="B56" s="32"/>
      <c r="C56" s="32"/>
      <c r="D56" s="32"/>
      <c r="E56" s="32"/>
      <c r="F56" s="32"/>
      <c r="G56" s="32"/>
      <c r="H56" s="32"/>
      <c r="I56" s="32"/>
      <c r="J56" s="32"/>
      <c r="K56" s="32"/>
      <c r="L56" s="32"/>
      <c r="M56" s="32"/>
    </row>
    <row r="57" spans="2:13">
      <c r="B57" s="32"/>
      <c r="C57" s="32"/>
      <c r="D57" s="32"/>
      <c r="E57" s="32"/>
      <c r="F57" s="32"/>
      <c r="G57" s="32"/>
      <c r="H57" s="32"/>
      <c r="I57" s="32"/>
      <c r="J57" s="32"/>
      <c r="K57" s="32"/>
      <c r="L57" s="32"/>
      <c r="M57" s="32"/>
    </row>
    <row r="58" spans="2:13">
      <c r="B58" s="32"/>
      <c r="C58" s="197"/>
      <c r="D58" s="32"/>
      <c r="E58" s="32"/>
      <c r="F58" s="32"/>
      <c r="G58" s="32"/>
      <c r="H58" s="32"/>
      <c r="I58" s="32"/>
      <c r="J58" s="32"/>
      <c r="K58" s="32"/>
      <c r="L58" s="32"/>
      <c r="M58" s="32"/>
    </row>
    <row r="59" spans="2:13">
      <c r="B59" s="32"/>
      <c r="C59" s="197"/>
      <c r="D59" s="32"/>
      <c r="E59" s="32"/>
      <c r="F59" s="32"/>
      <c r="G59" s="32"/>
      <c r="H59" s="32"/>
      <c r="I59" s="32"/>
      <c r="J59" s="32"/>
      <c r="K59" s="32"/>
      <c r="L59" s="32"/>
      <c r="M59" s="32"/>
    </row>
  </sheetData>
  <mergeCells count="13">
    <mergeCell ref="L3:M3"/>
    <mergeCell ref="C40:D40"/>
    <mergeCell ref="C43:M43"/>
    <mergeCell ref="G45:I45"/>
    <mergeCell ref="G38:I38"/>
    <mergeCell ref="E7:H7"/>
    <mergeCell ref="B12:M12"/>
    <mergeCell ref="B14:M14"/>
    <mergeCell ref="B17:M17"/>
    <mergeCell ref="B19:M19"/>
    <mergeCell ref="B22:D22"/>
    <mergeCell ref="B24:M26"/>
    <mergeCell ref="A29:N29"/>
  </mergeCells>
  <phoneticPr fontId="21"/>
  <pageMargins left="0.7" right="0.7" top="0.75" bottom="0.75" header="0.3" footer="0.3"/>
  <pageSetup paperSize="9" scale="92" orientation="portrait" r:id="rId1"/>
  <ignoredErrors>
    <ignoredError sqref="M10" unlockedFormula="1"/>
  </ignoredErrors>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M41"/>
  <sheetViews>
    <sheetView view="pageBreakPreview" zoomScaleSheetLayoutView="100" workbookViewId="0">
      <selection activeCell="G2" sqref="G2:H2"/>
    </sheetView>
  </sheetViews>
  <sheetFormatPr defaultColWidth="9" defaultRowHeight="14.25"/>
  <cols>
    <col min="1" max="1" width="2.875" style="102" customWidth="1"/>
    <col min="2" max="2" width="6.125" style="102" customWidth="1"/>
    <col min="3" max="3" width="7.875" style="102" customWidth="1"/>
    <col min="4" max="4" width="7.625" style="102" customWidth="1"/>
    <col min="5" max="5" width="4.375" style="102" customWidth="1"/>
    <col min="6" max="6" width="7.625" style="102" customWidth="1"/>
    <col min="7" max="7" width="27.375" style="102" customWidth="1"/>
    <col min="8" max="8" width="18.125" style="102" customWidth="1"/>
    <col min="9" max="16384" width="9" style="102"/>
  </cols>
  <sheetData>
    <row r="1" spans="1:39">
      <c r="A1" s="103"/>
      <c r="B1" s="103"/>
      <c r="C1" s="103"/>
      <c r="D1" s="103"/>
      <c r="E1" s="103"/>
      <c r="F1" s="103"/>
      <c r="G1" s="103"/>
      <c r="H1" s="198" t="s">
        <v>249</v>
      </c>
      <c r="AA1" s="102" t="s">
        <v>21</v>
      </c>
      <c r="AB1" s="102" t="s">
        <v>22</v>
      </c>
      <c r="AC1" s="102" t="s">
        <v>197</v>
      </c>
      <c r="AD1" s="102" t="s">
        <v>23</v>
      </c>
      <c r="AE1" s="102" t="s">
        <v>24</v>
      </c>
      <c r="AF1" s="102" t="s">
        <v>25</v>
      </c>
      <c r="AG1" s="102" t="s">
        <v>26</v>
      </c>
      <c r="AH1" s="102" t="s">
        <v>27</v>
      </c>
      <c r="AJ1" s="102" t="s">
        <v>31</v>
      </c>
      <c r="AK1" s="102" t="s">
        <v>28</v>
      </c>
      <c r="AL1" s="102" t="s">
        <v>29</v>
      </c>
      <c r="AM1" s="102" t="s">
        <v>30</v>
      </c>
    </row>
    <row r="2" spans="1:39">
      <c r="A2" s="101"/>
      <c r="B2" s="103"/>
      <c r="C2" s="103"/>
      <c r="D2" s="103"/>
      <c r="E2" s="103"/>
      <c r="F2" s="103"/>
      <c r="G2" s="377" t="str">
        <f>設定!B8</f>
        <v>令和〇年○○月○○日</v>
      </c>
      <c r="H2" s="377"/>
      <c r="AA2" s="102" t="str">
        <f>D8</f>
        <v>●●銀行</v>
      </c>
      <c r="AB2" s="104" t="str">
        <f>G10</f>
        <v>4桁</v>
      </c>
      <c r="AC2" s="102" t="str">
        <f>D13</f>
        <v>●●支店</v>
      </c>
      <c r="AD2" s="105" t="str">
        <f>G15</f>
        <v>3桁</v>
      </c>
      <c r="AF2" s="102">
        <f>D22</f>
        <v>0</v>
      </c>
      <c r="AG2" s="102">
        <f>D28</f>
        <v>0</v>
      </c>
      <c r="AH2" s="102">
        <f>D26</f>
        <v>0</v>
      </c>
      <c r="AJ2" s="102" t="str">
        <f>A3</f>
        <v>協議会・団体等の名称</v>
      </c>
      <c r="AK2" s="102" t="str">
        <f>D33&amp;F33</f>
        <v/>
      </c>
      <c r="AL2" s="102">
        <f>D38</f>
        <v>0</v>
      </c>
      <c r="AM2" s="102">
        <f>D36</f>
        <v>0</v>
      </c>
    </row>
    <row r="3" spans="1:39">
      <c r="A3" s="378" t="str">
        <f>設定!B6</f>
        <v>協議会・団体等の名称</v>
      </c>
      <c r="B3" s="378"/>
      <c r="C3" s="378"/>
      <c r="D3" s="378"/>
      <c r="E3" s="378"/>
      <c r="F3" s="378"/>
      <c r="G3" s="378"/>
      <c r="H3" s="378"/>
    </row>
    <row r="5" spans="1:39" ht="18.75">
      <c r="A5" s="379" t="s">
        <v>198</v>
      </c>
      <c r="B5" s="379"/>
      <c r="C5" s="379"/>
      <c r="D5" s="379"/>
      <c r="E5" s="379"/>
      <c r="F5" s="379"/>
      <c r="G5" s="379"/>
      <c r="H5" s="379"/>
    </row>
    <row r="6" spans="1:39" ht="14.25" customHeight="1">
      <c r="A6" s="199"/>
      <c r="B6" s="199"/>
      <c r="C6" s="199"/>
    </row>
    <row r="7" spans="1:39" ht="22.5">
      <c r="A7" s="106"/>
      <c r="B7" s="107" t="s">
        <v>15</v>
      </c>
      <c r="C7" s="107"/>
    </row>
    <row r="8" spans="1:39" ht="22.5">
      <c r="A8" s="106"/>
      <c r="B8" s="107"/>
      <c r="C8" s="107"/>
      <c r="D8" s="373" t="s">
        <v>7</v>
      </c>
      <c r="E8" s="373"/>
      <c r="F8" s="373"/>
      <c r="G8" s="373"/>
    </row>
    <row r="9" spans="1:39" ht="7.5" customHeight="1">
      <c r="A9" s="106"/>
      <c r="B9" s="107"/>
      <c r="C9" s="107"/>
      <c r="D9" s="108"/>
      <c r="E9" s="108"/>
      <c r="F9" s="108"/>
      <c r="G9" s="108"/>
    </row>
    <row r="10" spans="1:39" ht="22.5">
      <c r="A10" s="106"/>
      <c r="B10" s="107"/>
      <c r="D10" s="109" t="s">
        <v>16</v>
      </c>
      <c r="G10" s="110" t="s">
        <v>18</v>
      </c>
    </row>
    <row r="11" spans="1:39" ht="22.5">
      <c r="A11" s="106"/>
      <c r="B11" s="107"/>
      <c r="C11" s="109"/>
    </row>
    <row r="12" spans="1:39" ht="22.5">
      <c r="A12" s="106"/>
      <c r="B12" s="107" t="s">
        <v>4</v>
      </c>
      <c r="C12" s="107"/>
    </row>
    <row r="13" spans="1:39" ht="22.5">
      <c r="A13" s="106"/>
      <c r="B13" s="107"/>
      <c r="C13" s="107"/>
      <c r="D13" s="373" t="s">
        <v>6</v>
      </c>
      <c r="E13" s="373"/>
      <c r="F13" s="373"/>
      <c r="G13" s="373"/>
    </row>
    <row r="14" spans="1:39" ht="7.5" customHeight="1">
      <c r="A14" s="106"/>
      <c r="B14" s="107"/>
      <c r="C14" s="107"/>
      <c r="D14" s="108"/>
      <c r="E14" s="108"/>
      <c r="F14" s="108"/>
      <c r="G14" s="108"/>
    </row>
    <row r="15" spans="1:39" ht="22.5">
      <c r="A15" s="106"/>
      <c r="B15" s="107"/>
      <c r="D15" s="109" t="s">
        <v>17</v>
      </c>
      <c r="G15" s="111" t="s">
        <v>19</v>
      </c>
    </row>
    <row r="16" spans="1:39" ht="22.5">
      <c r="A16" s="106"/>
      <c r="B16" s="107"/>
      <c r="C16" s="107"/>
    </row>
    <row r="17" spans="1:8" ht="22.5">
      <c r="A17" s="106"/>
      <c r="B17" s="107"/>
      <c r="C17" s="107"/>
    </row>
    <row r="18" spans="1:8" ht="22.5">
      <c r="A18" s="106"/>
      <c r="B18" s="107" t="s">
        <v>118</v>
      </c>
    </row>
    <row r="19" spans="1:8" ht="22.5">
      <c r="A19" s="106"/>
      <c r="B19" s="107"/>
      <c r="D19" s="376" t="s">
        <v>119</v>
      </c>
      <c r="E19" s="376"/>
      <c r="F19" s="376"/>
      <c r="G19" s="376"/>
    </row>
    <row r="20" spans="1:8" ht="22.5">
      <c r="A20" s="106"/>
      <c r="B20" s="107"/>
      <c r="C20" s="112"/>
    </row>
    <row r="21" spans="1:8" ht="22.5">
      <c r="A21" s="106"/>
      <c r="B21" s="107" t="s">
        <v>5</v>
      </c>
      <c r="C21" s="107"/>
    </row>
    <row r="22" spans="1:8" ht="22.5">
      <c r="A22" s="106"/>
      <c r="B22" s="107"/>
      <c r="C22" s="107"/>
      <c r="D22" s="373"/>
      <c r="E22" s="373"/>
      <c r="F22" s="373"/>
    </row>
    <row r="23" spans="1:8" ht="22.5">
      <c r="A23" s="106"/>
      <c r="B23" s="107"/>
      <c r="C23" s="107"/>
    </row>
    <row r="24" spans="1:8" ht="19.5">
      <c r="A24" s="113"/>
      <c r="B24" s="114"/>
      <c r="C24" s="114"/>
    </row>
    <row r="25" spans="1:8" ht="22.5">
      <c r="A25" s="106"/>
      <c r="B25" s="107" t="s">
        <v>120</v>
      </c>
    </row>
    <row r="26" spans="1:8" ht="16.5">
      <c r="A26" s="113"/>
      <c r="C26" s="115" t="s">
        <v>121</v>
      </c>
      <c r="D26" s="374"/>
      <c r="E26" s="374"/>
      <c r="F26" s="374"/>
      <c r="G26" s="374"/>
      <c r="H26" s="374"/>
    </row>
    <row r="27" spans="1:8" ht="12.75" customHeight="1">
      <c r="A27" s="113"/>
      <c r="C27" s="109"/>
    </row>
    <row r="28" spans="1:8" ht="22.5" customHeight="1">
      <c r="A28" s="113"/>
      <c r="C28" s="109"/>
      <c r="D28" s="375"/>
      <c r="E28" s="375"/>
      <c r="F28" s="375"/>
      <c r="G28" s="375"/>
      <c r="H28" s="375"/>
    </row>
    <row r="29" spans="1:8" ht="12.75" customHeight="1">
      <c r="A29" s="113"/>
      <c r="B29" s="107"/>
      <c r="C29" s="107"/>
    </row>
    <row r="30" spans="1:8" ht="16.5">
      <c r="A30" s="113"/>
      <c r="B30" s="116" t="s">
        <v>122</v>
      </c>
    </row>
    <row r="31" spans="1:8" ht="16.5">
      <c r="A31" s="113"/>
      <c r="B31" s="109"/>
    </row>
    <row r="32" spans="1:8" ht="22.5">
      <c r="A32" s="106"/>
      <c r="B32" s="107" t="s">
        <v>123</v>
      </c>
      <c r="C32" s="107"/>
    </row>
    <row r="33" spans="1:8" ht="22.5">
      <c r="A33" s="106"/>
      <c r="B33" s="107"/>
      <c r="C33" s="107"/>
      <c r="D33" s="117"/>
      <c r="E33" s="118" t="s">
        <v>124</v>
      </c>
      <c r="F33" s="119"/>
    </row>
    <row r="34" spans="1:8" ht="22.5">
      <c r="A34" s="106"/>
      <c r="B34" s="107"/>
      <c r="C34" s="107"/>
    </row>
    <row r="35" spans="1:8" ht="22.5">
      <c r="A35" s="106"/>
      <c r="B35" s="107" t="s">
        <v>20</v>
      </c>
    </row>
    <row r="36" spans="1:8" ht="16.5">
      <c r="A36" s="113"/>
      <c r="C36" s="115" t="s">
        <v>121</v>
      </c>
      <c r="D36" s="374"/>
      <c r="E36" s="374"/>
      <c r="F36" s="374"/>
      <c r="G36" s="374"/>
      <c r="H36" s="374"/>
    </row>
    <row r="37" spans="1:8" ht="12.75" customHeight="1">
      <c r="A37" s="113"/>
      <c r="C37" s="109"/>
    </row>
    <row r="38" spans="1:8" ht="22.5" customHeight="1">
      <c r="A38" s="113"/>
      <c r="C38" s="109"/>
      <c r="D38" s="375"/>
      <c r="E38" s="375"/>
      <c r="F38" s="375"/>
      <c r="G38" s="375"/>
      <c r="H38" s="375"/>
    </row>
    <row r="39" spans="1:8" ht="12.75" customHeight="1">
      <c r="A39" s="113"/>
      <c r="B39" s="107"/>
      <c r="C39" s="107"/>
    </row>
    <row r="40" spans="1:8" ht="16.5" customHeight="1">
      <c r="A40" s="113"/>
      <c r="B40" s="120" t="s">
        <v>125</v>
      </c>
      <c r="C40" s="107"/>
    </row>
    <row r="41" spans="1:8" ht="16.5" customHeight="1">
      <c r="A41" s="113"/>
      <c r="B41" s="120" t="s">
        <v>126</v>
      </c>
      <c r="C41" s="114"/>
    </row>
  </sheetData>
  <mergeCells count="11">
    <mergeCell ref="D19:G19"/>
    <mergeCell ref="G2:H2"/>
    <mergeCell ref="A3:H3"/>
    <mergeCell ref="A5:H5"/>
    <mergeCell ref="D8:G8"/>
    <mergeCell ref="D13:G13"/>
    <mergeCell ref="D22:F22"/>
    <mergeCell ref="D26:H26"/>
    <mergeCell ref="D28:H28"/>
    <mergeCell ref="D36:H36"/>
    <mergeCell ref="D38:H38"/>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SheetLayoutView="100" workbookViewId="0">
      <selection activeCell="D10" sqref="D10"/>
    </sheetView>
  </sheetViews>
  <sheetFormatPr defaultColWidth="9.125" defaultRowHeight="14.25"/>
  <cols>
    <col min="1" max="1" width="1.625" style="15" customWidth="1"/>
    <col min="2" max="2" width="10.625" style="15" customWidth="1"/>
    <col min="3" max="3" width="18.375" style="15" customWidth="1"/>
    <col min="4" max="4" width="108.125" style="15" customWidth="1"/>
    <col min="5" max="5" width="1.625" style="15" customWidth="1"/>
    <col min="6" max="16384" width="9.125" style="15"/>
  </cols>
  <sheetData>
    <row r="1" spans="1:4">
      <c r="A1" s="14"/>
      <c r="B1" s="14"/>
      <c r="D1" s="14"/>
    </row>
    <row r="2" spans="1:4" ht="7.5" customHeight="1"/>
    <row r="3" spans="1:4" ht="25.5" customHeight="1" thickBot="1">
      <c r="B3" s="22" t="s">
        <v>97</v>
      </c>
    </row>
    <row r="4" spans="1:4" ht="37.5" customHeight="1" thickBot="1">
      <c r="B4" s="23" t="s">
        <v>98</v>
      </c>
      <c r="C4" s="24" t="s">
        <v>99</v>
      </c>
      <c r="D4" s="25" t="s">
        <v>100</v>
      </c>
    </row>
    <row r="5" spans="1:4" ht="45" customHeight="1" thickTop="1">
      <c r="B5" s="239" t="s">
        <v>78</v>
      </c>
      <c r="C5" s="26" t="s">
        <v>79</v>
      </c>
      <c r="D5" s="27" t="s">
        <v>102</v>
      </c>
    </row>
    <row r="6" spans="1:4" ht="45" customHeight="1">
      <c r="B6" s="240"/>
      <c r="C6" s="18" t="s">
        <v>80</v>
      </c>
      <c r="D6" s="17" t="s">
        <v>103</v>
      </c>
    </row>
    <row r="7" spans="1:4" ht="45" customHeight="1">
      <c r="B7" s="28" t="s">
        <v>81</v>
      </c>
      <c r="C7" s="16" t="s">
        <v>81</v>
      </c>
      <c r="D7" s="19" t="s">
        <v>265</v>
      </c>
    </row>
    <row r="8" spans="1:4" ht="45" customHeight="1">
      <c r="B8" s="240" t="s">
        <v>82</v>
      </c>
      <c r="C8" s="16" t="s">
        <v>83</v>
      </c>
      <c r="D8" s="19" t="s">
        <v>104</v>
      </c>
    </row>
    <row r="9" spans="1:4" ht="45" customHeight="1">
      <c r="B9" s="240"/>
      <c r="C9" s="16" t="s">
        <v>84</v>
      </c>
      <c r="D9" s="17" t="s">
        <v>131</v>
      </c>
    </row>
    <row r="10" spans="1:4" ht="45" customHeight="1">
      <c r="B10" s="240"/>
      <c r="C10" s="16" t="s">
        <v>105</v>
      </c>
      <c r="D10" s="19" t="s">
        <v>266</v>
      </c>
    </row>
    <row r="11" spans="1:4" ht="45" customHeight="1">
      <c r="B11" s="240"/>
      <c r="C11" s="16" t="s">
        <v>85</v>
      </c>
      <c r="D11" s="19" t="s">
        <v>263</v>
      </c>
    </row>
    <row r="12" spans="1:4" ht="45" customHeight="1">
      <c r="B12" s="240"/>
      <c r="C12" s="16" t="s">
        <v>86</v>
      </c>
      <c r="D12" s="19" t="s">
        <v>238</v>
      </c>
    </row>
    <row r="13" spans="1:4" ht="45" customHeight="1" thickBot="1">
      <c r="B13" s="241"/>
      <c r="C13" s="20" t="s">
        <v>106</v>
      </c>
      <c r="D13" s="21" t="s">
        <v>107</v>
      </c>
    </row>
  </sheetData>
  <mergeCells count="2">
    <mergeCell ref="B5:B6"/>
    <mergeCell ref="B8:B13"/>
  </mergeCells>
  <phoneticPr fontId="21"/>
  <pageMargins left="0.7" right="0.7" top="0.75" bottom="0.75" header="0.3" footer="0.3"/>
  <pageSetup paperSize="9" scale="59" orientation="portrait" r:id="rId1"/>
  <colBreaks count="1" manualBreakCount="1">
    <brk id="4" max="13"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I15"/>
  <sheetViews>
    <sheetView view="pageBreakPreview" zoomScaleSheetLayoutView="100" workbookViewId="0">
      <selection activeCell="C15" sqref="C15:I15"/>
    </sheetView>
  </sheetViews>
  <sheetFormatPr defaultColWidth="8.875" defaultRowHeight="13.5"/>
  <cols>
    <col min="1" max="1" width="0.625" style="7" customWidth="1"/>
    <col min="2" max="2" width="2.625" style="7" customWidth="1"/>
    <col min="3" max="8" width="8.875" style="7"/>
    <col min="9" max="9" width="25.125" style="7" customWidth="1"/>
    <col min="10" max="10" width="1.125" style="7" customWidth="1"/>
    <col min="11" max="16384" width="8.875" style="7"/>
  </cols>
  <sheetData>
    <row r="2" spans="2:9" ht="14.25" thickBot="1"/>
    <row r="3" spans="2:9" ht="25.5" customHeight="1" thickBot="1">
      <c r="B3" s="155"/>
      <c r="H3" s="242" t="s">
        <v>132</v>
      </c>
      <c r="I3" s="243"/>
    </row>
    <row r="4" spans="2:9" ht="25.5" customHeight="1">
      <c r="B4" s="155"/>
      <c r="H4" s="156"/>
      <c r="I4" s="156"/>
    </row>
    <row r="5" spans="2:9" ht="29.25" customHeight="1">
      <c r="B5" s="29" t="s">
        <v>108</v>
      </c>
      <c r="C5" s="9"/>
      <c r="D5" s="9"/>
      <c r="E5" s="9"/>
      <c r="F5" s="9"/>
      <c r="G5" s="9"/>
      <c r="H5" s="9"/>
      <c r="I5" s="9"/>
    </row>
    <row r="6" spans="2:9" ht="29.25" customHeight="1">
      <c r="B6" s="29"/>
      <c r="C6" s="9"/>
      <c r="D6" s="9"/>
      <c r="E6" s="9"/>
      <c r="F6" s="9"/>
      <c r="G6" s="9"/>
      <c r="H6" s="9"/>
      <c r="I6" s="9"/>
    </row>
    <row r="7" spans="2:9" ht="46.5" customHeight="1">
      <c r="B7" s="244" t="s">
        <v>133</v>
      </c>
      <c r="C7" s="244"/>
      <c r="D7" s="244"/>
      <c r="E7" s="244"/>
      <c r="F7" s="244"/>
      <c r="G7" s="244"/>
      <c r="H7" s="244"/>
      <c r="I7" s="244"/>
    </row>
    <row r="8" spans="2:9">
      <c r="B8" s="9"/>
      <c r="C8" s="9"/>
      <c r="D8" s="9"/>
      <c r="E8" s="9"/>
      <c r="F8" s="9"/>
      <c r="G8" s="9"/>
      <c r="H8" s="9"/>
      <c r="I8" s="9"/>
    </row>
    <row r="9" spans="2:9" ht="14.25">
      <c r="B9" s="2" t="s">
        <v>109</v>
      </c>
      <c r="C9" s="9"/>
      <c r="D9" s="9"/>
      <c r="E9" s="9"/>
      <c r="F9" s="9"/>
      <c r="G9" s="9"/>
      <c r="H9" s="9"/>
      <c r="I9" s="9"/>
    </row>
    <row r="10" spans="2:9">
      <c r="B10" s="9"/>
      <c r="C10" s="9"/>
      <c r="D10" s="9"/>
      <c r="E10" s="9"/>
      <c r="F10" s="9"/>
      <c r="G10" s="9"/>
      <c r="H10" s="9"/>
      <c r="I10" s="9"/>
    </row>
    <row r="11" spans="2:9" ht="38.25" customHeight="1">
      <c r="B11" s="30" t="s">
        <v>110</v>
      </c>
      <c r="C11" s="245" t="s">
        <v>135</v>
      </c>
      <c r="D11" s="245"/>
      <c r="E11" s="245"/>
      <c r="F11" s="245"/>
      <c r="G11" s="245"/>
      <c r="H11" s="245"/>
      <c r="I11" s="245"/>
    </row>
    <row r="12" spans="2:9" ht="14.25">
      <c r="B12" s="9"/>
      <c r="C12" s="2"/>
      <c r="D12" s="2"/>
      <c r="E12" s="2"/>
      <c r="F12" s="2"/>
      <c r="G12" s="2"/>
      <c r="H12" s="2"/>
      <c r="I12" s="2"/>
    </row>
    <row r="13" spans="2:9" ht="54" customHeight="1">
      <c r="B13" s="30" t="s">
        <v>110</v>
      </c>
      <c r="C13" s="245" t="s">
        <v>134</v>
      </c>
      <c r="D13" s="245"/>
      <c r="E13" s="245"/>
      <c r="F13" s="245"/>
      <c r="G13" s="245"/>
      <c r="H13" s="245"/>
      <c r="I13" s="245"/>
    </row>
    <row r="14" spans="2:9" ht="14.25">
      <c r="B14" s="9"/>
      <c r="C14" s="2"/>
      <c r="D14" s="2"/>
      <c r="E14" s="2"/>
      <c r="F14" s="2"/>
      <c r="G14" s="2"/>
      <c r="H14" s="2"/>
      <c r="I14" s="2"/>
    </row>
    <row r="15" spans="2:9" ht="63.75" customHeight="1">
      <c r="B15" s="30" t="s">
        <v>110</v>
      </c>
      <c r="C15" s="245" t="s">
        <v>264</v>
      </c>
      <c r="D15" s="245"/>
      <c r="E15" s="245"/>
      <c r="F15" s="245"/>
      <c r="G15" s="245"/>
      <c r="H15" s="245"/>
      <c r="I15" s="245"/>
    </row>
  </sheetData>
  <mergeCells count="5">
    <mergeCell ref="H3:I3"/>
    <mergeCell ref="B7:I7"/>
    <mergeCell ref="C11:I11"/>
    <mergeCell ref="C13:I13"/>
    <mergeCell ref="C15:I15"/>
  </mergeCells>
  <phoneticPr fontId="21"/>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Z65"/>
  <sheetViews>
    <sheetView tabSelected="1" view="pageBreakPreview" topLeftCell="A31" zoomScaleSheetLayoutView="100" workbookViewId="0">
      <selection activeCell="S42" sqref="S42"/>
    </sheetView>
  </sheetViews>
  <sheetFormatPr defaultColWidth="8.375" defaultRowHeight="14.25"/>
  <cols>
    <col min="1" max="2" width="2.625" style="34" customWidth="1"/>
    <col min="3" max="3" width="6.625" style="34" customWidth="1"/>
    <col min="4" max="4" width="7.125" style="34" customWidth="1"/>
    <col min="5" max="6" width="3.375" style="34" customWidth="1"/>
    <col min="7" max="7" width="3.125" style="34" customWidth="1"/>
    <col min="8" max="8" width="4.625" style="34" customWidth="1"/>
    <col min="9" max="9" width="10" style="34" customWidth="1"/>
    <col min="10" max="10" width="3.375" style="34" customWidth="1"/>
    <col min="11" max="11" width="3" style="34" customWidth="1"/>
    <col min="12" max="12" width="3.875" style="34" customWidth="1"/>
    <col min="13" max="13" width="13" style="34" customWidth="1"/>
    <col min="14" max="14" width="12.5" style="34" customWidth="1"/>
    <col min="15" max="15" width="3.375" style="34" customWidth="1"/>
    <col min="16" max="16" width="2.625" style="34" customWidth="1"/>
    <col min="17" max="17" width="1.625" style="34" customWidth="1"/>
    <col min="18" max="16384" width="8.375" style="34"/>
  </cols>
  <sheetData>
    <row r="1" spans="1:38">
      <c r="A1" s="1"/>
      <c r="B1" s="1"/>
      <c r="C1" s="1"/>
      <c r="D1" s="1"/>
      <c r="E1" s="1"/>
      <c r="F1" s="1"/>
      <c r="G1" s="1"/>
      <c r="H1" s="1"/>
      <c r="I1" s="1"/>
      <c r="J1" s="1"/>
      <c r="K1" s="1"/>
      <c r="L1" s="1"/>
      <c r="M1" s="1"/>
      <c r="N1" s="1"/>
      <c r="O1" s="31" t="s">
        <v>136</v>
      </c>
      <c r="P1" s="1"/>
      <c r="AB1" s="1" t="s">
        <v>39</v>
      </c>
      <c r="AC1" s="129" t="s">
        <v>137</v>
      </c>
      <c r="AD1" s="129" t="s">
        <v>138</v>
      </c>
      <c r="AE1" s="129" t="s">
        <v>60</v>
      </c>
      <c r="AF1" s="129" t="s">
        <v>139</v>
      </c>
      <c r="AG1" s="129" t="s">
        <v>59</v>
      </c>
      <c r="AH1" s="129" t="s">
        <v>62</v>
      </c>
      <c r="AI1" s="129" t="s">
        <v>40</v>
      </c>
      <c r="AJ1" s="129" t="s">
        <v>41</v>
      </c>
      <c r="AK1" s="129" t="s">
        <v>42</v>
      </c>
      <c r="AL1" s="129" t="s">
        <v>43</v>
      </c>
    </row>
    <row r="2" spans="1:38" ht="13.5" customHeight="1">
      <c r="A2" s="157"/>
      <c r="B2" s="157"/>
      <c r="K2" s="6"/>
      <c r="AB2" s="1" t="str">
        <f>B12</f>
        <v>協議会・団体等の名称</v>
      </c>
      <c r="AC2" s="1" t="str">
        <f>B14</f>
        <v>代表者の役職及び氏名</v>
      </c>
      <c r="AD2" s="1">
        <f>H56</f>
        <v>0</v>
      </c>
      <c r="AE2" s="1">
        <f>I56</f>
        <v>0</v>
      </c>
      <c r="AF2" s="1">
        <f>I57</f>
        <v>0</v>
      </c>
      <c r="AG2" s="1">
        <f>I59</f>
        <v>0</v>
      </c>
      <c r="AH2" s="1">
        <f>G60</f>
        <v>0</v>
      </c>
      <c r="AI2" s="1">
        <f>G61</f>
        <v>0</v>
      </c>
      <c r="AJ2" s="1">
        <f>G62</f>
        <v>0</v>
      </c>
      <c r="AK2" s="1">
        <f>I63</f>
        <v>0</v>
      </c>
      <c r="AL2" s="1">
        <f>I64</f>
        <v>0</v>
      </c>
    </row>
    <row r="3" spans="1:38">
      <c r="M3" s="246" t="str">
        <f>設定!B8</f>
        <v>令和〇年○○月○○日</v>
      </c>
      <c r="N3" s="246"/>
      <c r="O3" s="246"/>
    </row>
    <row r="4" spans="1:38">
      <c r="L4" s="158"/>
      <c r="M4" s="158"/>
      <c r="N4" s="158"/>
      <c r="O4" s="158"/>
    </row>
    <row r="5" spans="1:38">
      <c r="B5" s="34" t="s">
        <v>232</v>
      </c>
    </row>
    <row r="6" spans="1:38" ht="6" customHeight="1"/>
    <row r="7" spans="1:38">
      <c r="D7" s="37" t="s">
        <v>235</v>
      </c>
      <c r="E7" s="251" t="str">
        <f>設定!B4</f>
        <v>合田　純一</v>
      </c>
      <c r="F7" s="251"/>
      <c r="G7" s="251"/>
      <c r="H7" s="251"/>
      <c r="I7" s="34" t="s">
        <v>213</v>
      </c>
    </row>
    <row r="9" spans="1:38">
      <c r="F9" s="2"/>
    </row>
    <row r="10" spans="1:38">
      <c r="B10" s="37"/>
      <c r="C10" s="37"/>
      <c r="D10" s="37"/>
      <c r="E10" s="37"/>
      <c r="F10" s="37"/>
      <c r="G10" s="37"/>
      <c r="H10" s="37"/>
      <c r="I10" s="37"/>
      <c r="J10" s="37"/>
      <c r="K10" s="37"/>
      <c r="L10" s="37"/>
      <c r="M10" s="159" t="s">
        <v>140</v>
      </c>
      <c r="N10" s="160" t="str">
        <f>設定!B5</f>
        <v>〇－●●-△</v>
      </c>
    </row>
    <row r="11" spans="1:38" ht="15.75" customHeight="1">
      <c r="K11" s="37"/>
      <c r="L11" s="48"/>
      <c r="M11" s="48"/>
      <c r="N11" s="48"/>
    </row>
    <row r="12" spans="1:38">
      <c r="B12" s="252" t="str">
        <f>設定!B6</f>
        <v>協議会・団体等の名称</v>
      </c>
      <c r="C12" s="252"/>
      <c r="D12" s="252"/>
      <c r="E12" s="252"/>
      <c r="F12" s="252"/>
      <c r="G12" s="252"/>
      <c r="H12" s="252"/>
      <c r="I12" s="252"/>
      <c r="J12" s="252"/>
      <c r="K12" s="252"/>
      <c r="L12" s="252"/>
      <c r="M12" s="252"/>
      <c r="N12" s="252"/>
    </row>
    <row r="13" spans="1:38" ht="6" customHeight="1">
      <c r="K13" s="37"/>
      <c r="L13" s="48"/>
      <c r="M13" s="48"/>
      <c r="N13" s="48"/>
    </row>
    <row r="14" spans="1:38">
      <c r="B14" s="252" t="str">
        <f>設定!B7</f>
        <v>代表者の役職及び氏名</v>
      </c>
      <c r="C14" s="252"/>
      <c r="D14" s="252"/>
      <c r="E14" s="252"/>
      <c r="F14" s="252"/>
      <c r="G14" s="252"/>
      <c r="H14" s="252"/>
      <c r="I14" s="252"/>
      <c r="J14" s="252"/>
      <c r="K14" s="252"/>
      <c r="L14" s="252"/>
      <c r="M14" s="252"/>
      <c r="N14" s="252"/>
    </row>
    <row r="15" spans="1:38">
      <c r="K15" s="37"/>
    </row>
    <row r="17" spans="1:16">
      <c r="B17" s="253" t="str">
        <f>設定!B1&amp;"　"&amp;設定!B3</f>
        <v>令和５年度　住宅ストック維持・向上促進事業</v>
      </c>
      <c r="C17" s="253"/>
      <c r="D17" s="253"/>
      <c r="E17" s="253"/>
      <c r="F17" s="253"/>
      <c r="G17" s="253"/>
      <c r="H17" s="253"/>
      <c r="I17" s="253"/>
      <c r="J17" s="253"/>
      <c r="K17" s="253"/>
      <c r="L17" s="253"/>
      <c r="M17" s="253"/>
      <c r="N17" s="253"/>
      <c r="O17" s="253"/>
    </row>
    <row r="18" spans="1:16" ht="6" customHeight="1">
      <c r="B18" s="132"/>
      <c r="C18" s="132"/>
      <c r="D18" s="132"/>
      <c r="E18" s="132"/>
      <c r="F18" s="132"/>
      <c r="G18" s="132"/>
      <c r="H18" s="132"/>
      <c r="I18" s="132"/>
      <c r="J18" s="132"/>
      <c r="K18" s="132"/>
      <c r="L18" s="132"/>
      <c r="M18" s="132"/>
      <c r="N18" s="132"/>
      <c r="O18" s="132"/>
    </row>
    <row r="19" spans="1:16">
      <c r="B19" s="253" t="s">
        <v>141</v>
      </c>
      <c r="C19" s="253"/>
      <c r="D19" s="253"/>
      <c r="E19" s="253"/>
      <c r="F19" s="253"/>
      <c r="G19" s="253"/>
      <c r="H19" s="253"/>
      <c r="I19" s="253"/>
      <c r="J19" s="253"/>
      <c r="K19" s="253"/>
      <c r="L19" s="253"/>
      <c r="M19" s="253"/>
      <c r="N19" s="253"/>
      <c r="O19" s="253"/>
    </row>
    <row r="20" spans="1:16">
      <c r="B20" s="161"/>
      <c r="C20" s="161"/>
      <c r="D20" s="161"/>
      <c r="E20" s="161"/>
      <c r="F20" s="161"/>
      <c r="G20" s="161"/>
      <c r="H20" s="161"/>
      <c r="I20" s="161"/>
      <c r="J20" s="161"/>
      <c r="K20" s="161"/>
      <c r="L20" s="161"/>
      <c r="M20" s="161"/>
      <c r="N20" s="161"/>
      <c r="O20" s="161"/>
    </row>
    <row r="22" spans="1:16">
      <c r="A22" s="234"/>
      <c r="B22" s="249" t="s">
        <v>261</v>
      </c>
      <c r="C22" s="249"/>
      <c r="D22" s="249"/>
      <c r="E22" s="249"/>
      <c r="F22" s="48" t="s">
        <v>250</v>
      </c>
      <c r="G22" s="48"/>
      <c r="H22" s="48"/>
      <c r="I22" s="48"/>
      <c r="J22" s="48"/>
      <c r="K22" s="48"/>
      <c r="L22" s="48"/>
      <c r="M22" s="48"/>
      <c r="N22" s="48"/>
      <c r="O22" s="48"/>
    </row>
    <row r="23" spans="1:16">
      <c r="C23" s="162"/>
      <c r="D23" s="162"/>
      <c r="E23" s="162"/>
      <c r="G23" s="161"/>
      <c r="H23" s="161"/>
      <c r="I23" s="161"/>
      <c r="J23" s="161"/>
      <c r="K23" s="161"/>
      <c r="L23" s="161"/>
      <c r="M23" s="161"/>
      <c r="N23" s="161"/>
    </row>
    <row r="24" spans="1:16">
      <c r="B24" s="250" t="s">
        <v>142</v>
      </c>
      <c r="C24" s="250"/>
      <c r="D24" s="250"/>
      <c r="E24" s="250"/>
      <c r="F24" s="250"/>
      <c r="G24" s="250"/>
      <c r="H24" s="250"/>
      <c r="I24" s="250"/>
      <c r="J24" s="250"/>
      <c r="K24" s="250"/>
      <c r="L24" s="250"/>
      <c r="M24" s="250"/>
      <c r="N24" s="250"/>
      <c r="O24" s="250"/>
    </row>
    <row r="25" spans="1:16">
      <c r="B25" s="250"/>
      <c r="C25" s="250"/>
      <c r="D25" s="250"/>
      <c r="E25" s="250"/>
      <c r="F25" s="250"/>
      <c r="G25" s="250"/>
      <c r="H25" s="250"/>
      <c r="I25" s="250"/>
      <c r="J25" s="250"/>
      <c r="K25" s="250"/>
      <c r="L25" s="250"/>
      <c r="M25" s="250"/>
      <c r="N25" s="250"/>
      <c r="O25" s="250"/>
    </row>
    <row r="26" spans="1:16">
      <c r="B26" s="250"/>
      <c r="C26" s="250"/>
      <c r="D26" s="250"/>
      <c r="E26" s="250"/>
      <c r="F26" s="250"/>
      <c r="G26" s="250"/>
      <c r="H26" s="250"/>
      <c r="I26" s="250"/>
      <c r="J26" s="250"/>
      <c r="K26" s="250"/>
      <c r="L26" s="250"/>
      <c r="M26" s="250"/>
      <c r="N26" s="250"/>
      <c r="O26" s="250"/>
    </row>
    <row r="27" spans="1:16">
      <c r="C27" s="163"/>
      <c r="D27" s="163"/>
      <c r="E27" s="163"/>
      <c r="F27" s="163"/>
      <c r="G27" s="163"/>
      <c r="H27" s="163"/>
      <c r="I27" s="163"/>
      <c r="J27" s="163"/>
      <c r="K27" s="163"/>
      <c r="L27" s="163"/>
      <c r="M27" s="163"/>
      <c r="N27" s="163"/>
      <c r="O27" s="164"/>
    </row>
    <row r="28" spans="1:16">
      <c r="C28" s="163"/>
      <c r="D28" s="163"/>
      <c r="E28" s="163"/>
      <c r="F28" s="163"/>
      <c r="G28" s="163"/>
      <c r="H28" s="163"/>
      <c r="I28" s="163"/>
      <c r="J28" s="163"/>
      <c r="K28" s="163"/>
      <c r="L28" s="163"/>
      <c r="M28" s="163"/>
      <c r="N28" s="163"/>
      <c r="O28" s="164"/>
    </row>
    <row r="29" spans="1:16">
      <c r="B29" s="251" t="s">
        <v>0</v>
      </c>
      <c r="C29" s="251"/>
      <c r="D29" s="251"/>
      <c r="E29" s="251"/>
      <c r="F29" s="251"/>
      <c r="G29" s="251"/>
      <c r="H29" s="251"/>
      <c r="I29" s="251"/>
      <c r="J29" s="251"/>
      <c r="K29" s="251"/>
      <c r="L29" s="251"/>
      <c r="M29" s="251"/>
      <c r="N29" s="251"/>
      <c r="O29" s="251"/>
    </row>
    <row r="30" spans="1:16">
      <c r="A30" s="161"/>
      <c r="B30" s="161"/>
      <c r="C30" s="161"/>
      <c r="D30" s="161"/>
      <c r="E30" s="161"/>
      <c r="F30" s="161"/>
      <c r="G30" s="161"/>
      <c r="H30" s="161"/>
      <c r="I30" s="161"/>
      <c r="J30" s="161"/>
      <c r="K30" s="161"/>
      <c r="L30" s="161"/>
      <c r="M30" s="161"/>
      <c r="N30" s="161"/>
      <c r="O30" s="161"/>
      <c r="P30" s="161"/>
    </row>
    <row r="31" spans="1:16">
      <c r="I31" s="161"/>
      <c r="J31" s="161"/>
    </row>
    <row r="32" spans="1:16">
      <c r="B32" s="165" t="s">
        <v>44</v>
      </c>
      <c r="C32" s="34" t="s">
        <v>143</v>
      </c>
      <c r="G32" s="34" t="str">
        <f>設定!B3</f>
        <v>住宅ストック維持・向上促進事業</v>
      </c>
    </row>
    <row r="33" spans="2:13" ht="6" customHeight="1" thickBot="1">
      <c r="B33" s="165"/>
    </row>
    <row r="34" spans="2:13" ht="15" thickBot="1">
      <c r="B34" s="165"/>
      <c r="F34" s="3" t="s">
        <v>45</v>
      </c>
      <c r="G34" s="2" t="s">
        <v>46</v>
      </c>
      <c r="H34" s="2" t="str">
        <f>設定!B12</f>
        <v>住宅ストックの相談体制整備事業</v>
      </c>
      <c r="I34" s="2"/>
      <c r="J34" s="2"/>
      <c r="K34" s="2"/>
    </row>
    <row r="35" spans="2:13" ht="5.25" customHeight="1" thickBot="1">
      <c r="B35" s="165"/>
      <c r="F35" s="2"/>
      <c r="G35" s="2"/>
      <c r="H35" s="2"/>
      <c r="I35" s="2"/>
      <c r="J35" s="2"/>
      <c r="K35" s="2"/>
    </row>
    <row r="36" spans="2:13" ht="15" thickBot="1">
      <c r="F36" s="3"/>
      <c r="G36" s="2" t="s">
        <v>46</v>
      </c>
      <c r="H36" s="2" t="str">
        <f>設定!B13</f>
        <v>住宅ストックの担い手支援事業</v>
      </c>
      <c r="I36" s="2"/>
      <c r="J36" s="2"/>
      <c r="K36" s="2"/>
    </row>
    <row r="37" spans="2:13">
      <c r="F37" s="174"/>
      <c r="G37" s="2"/>
      <c r="H37" s="2"/>
      <c r="I37" s="2"/>
      <c r="J37" s="2"/>
      <c r="K37" s="2"/>
    </row>
    <row r="38" spans="2:13">
      <c r="B38" s="165" t="s">
        <v>47</v>
      </c>
      <c r="C38" s="34" t="s">
        <v>144</v>
      </c>
    </row>
    <row r="39" spans="2:13" ht="6" customHeight="1">
      <c r="I39" s="161"/>
      <c r="J39" s="161"/>
      <c r="K39" s="161"/>
    </row>
    <row r="40" spans="2:13">
      <c r="C40" s="34" t="s">
        <v>145</v>
      </c>
      <c r="H40" s="248"/>
      <c r="I40" s="248"/>
      <c r="J40" s="34" t="s">
        <v>48</v>
      </c>
      <c r="K40" s="161"/>
    </row>
    <row r="41" spans="2:13" ht="6" customHeight="1">
      <c r="I41" s="161"/>
      <c r="J41" s="161"/>
      <c r="L41" s="161"/>
      <c r="M41" s="161"/>
    </row>
    <row r="42" spans="2:13">
      <c r="B42" s="34" t="s">
        <v>46</v>
      </c>
      <c r="C42" s="34" t="s">
        <v>146</v>
      </c>
      <c r="H42" s="248"/>
      <c r="I42" s="248"/>
      <c r="J42" s="34" t="s">
        <v>48</v>
      </c>
      <c r="K42" s="161"/>
    </row>
    <row r="43" spans="2:13">
      <c r="G43" s="166"/>
      <c r="H43" s="166"/>
      <c r="I43" s="166"/>
      <c r="J43" s="166"/>
    </row>
    <row r="45" spans="2:13">
      <c r="B45" s="165" t="s">
        <v>49</v>
      </c>
      <c r="C45" s="34" t="s">
        <v>147</v>
      </c>
      <c r="F45" s="161" t="s">
        <v>148</v>
      </c>
      <c r="H45" s="247" t="str">
        <f>設定!B9</f>
        <v>令和〇年○○月○○日</v>
      </c>
      <c r="I45" s="247"/>
      <c r="J45" s="247"/>
      <c r="K45" s="247"/>
    </row>
    <row r="46" spans="2:13" ht="6" customHeight="1">
      <c r="B46" s="165"/>
      <c r="F46" s="161"/>
      <c r="G46" s="162"/>
      <c r="I46" s="162"/>
      <c r="J46" s="162"/>
      <c r="K46" s="161"/>
      <c r="L46" s="167"/>
      <c r="M46" s="167"/>
    </row>
    <row r="47" spans="2:13">
      <c r="B47" s="165"/>
      <c r="F47" s="161" t="s">
        <v>149</v>
      </c>
      <c r="H47" s="247" t="str">
        <f>設定!B10</f>
        <v>令和〇年○○月○○日</v>
      </c>
      <c r="I47" s="247"/>
      <c r="J47" s="247"/>
      <c r="K47" s="247"/>
      <c r="L47" s="167"/>
      <c r="M47" s="167"/>
    </row>
    <row r="48" spans="2:13">
      <c r="B48" s="165"/>
      <c r="G48" s="162"/>
      <c r="H48" s="162"/>
      <c r="L48" s="168"/>
      <c r="M48" s="168"/>
    </row>
    <row r="49" spans="2:52">
      <c r="G49" s="169"/>
      <c r="H49" s="169"/>
      <c r="I49" s="169"/>
      <c r="J49" s="169"/>
      <c r="K49" s="169"/>
      <c r="L49" s="169"/>
      <c r="M49" s="169"/>
      <c r="N49" s="169"/>
    </row>
    <row r="50" spans="2:52">
      <c r="B50" s="170" t="s">
        <v>150</v>
      </c>
      <c r="C50" s="34" t="s">
        <v>151</v>
      </c>
      <c r="H50" s="171" t="s">
        <v>152</v>
      </c>
    </row>
    <row r="51" spans="2:52">
      <c r="B51" s="170"/>
    </row>
    <row r="52" spans="2:52">
      <c r="B52" s="170"/>
    </row>
    <row r="53" spans="2:52">
      <c r="B53" s="170" t="s">
        <v>153</v>
      </c>
      <c r="C53" s="34" t="s">
        <v>154</v>
      </c>
    </row>
    <row r="54" spans="2:52" ht="6" customHeight="1">
      <c r="B54" s="170"/>
    </row>
    <row r="55" spans="2:52">
      <c r="C55" s="172" t="s">
        <v>155</v>
      </c>
      <c r="D55" s="34" t="s">
        <v>156</v>
      </c>
      <c r="G55" s="2"/>
      <c r="H55" s="2"/>
      <c r="I55" s="2"/>
      <c r="J55" s="2"/>
      <c r="K55" s="2"/>
    </row>
    <row r="56" spans="2:52" s="2" customFormat="1" ht="6" customHeight="1">
      <c r="D56" s="34"/>
      <c r="E56" s="34"/>
      <c r="F56" s="34"/>
      <c r="G56" s="8"/>
      <c r="H56" s="8"/>
      <c r="I56" s="8"/>
      <c r="J56" s="8"/>
      <c r="K56" s="8"/>
      <c r="L56" s="8"/>
      <c r="M56" s="8"/>
      <c r="N56" s="8"/>
      <c r="O56" s="8"/>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2:52" s="2" customFormat="1">
      <c r="C57" s="172" t="s">
        <v>157</v>
      </c>
      <c r="D57" s="34" t="s">
        <v>158</v>
      </c>
      <c r="E57" s="34"/>
      <c r="F57" s="34"/>
      <c r="G57" s="173"/>
      <c r="H57" s="173"/>
      <c r="I57" s="173"/>
      <c r="J57" s="173"/>
      <c r="K57" s="173"/>
      <c r="L57" s="173"/>
      <c r="M57" s="173"/>
      <c r="N57" s="173"/>
      <c r="O57" s="173"/>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2:52" s="2" customFormat="1" ht="6" customHeight="1">
      <c r="D58" s="34"/>
      <c r="E58" s="34"/>
      <c r="F58" s="34"/>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2:52" s="2" customFormat="1" ht="14.25" customHeight="1">
      <c r="C59" s="172" t="s">
        <v>159</v>
      </c>
      <c r="D59" s="34" t="s">
        <v>160</v>
      </c>
      <c r="E59" s="34"/>
      <c r="F59" s="34"/>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2:52" s="2" customFormat="1" ht="6" customHeight="1">
      <c r="D60" s="34"/>
      <c r="E60" s="34"/>
      <c r="F60" s="34"/>
      <c r="G60" s="4"/>
      <c r="H60" s="4"/>
      <c r="I60" s="4"/>
      <c r="J60" s="4"/>
      <c r="K60" s="4"/>
      <c r="L60" s="4"/>
      <c r="M60" s="4"/>
      <c r="N60" s="4"/>
      <c r="O60" s="4"/>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2:52" s="2" customFormat="1">
      <c r="C61" s="172"/>
      <c r="D61" s="34"/>
      <c r="E61" s="34"/>
      <c r="F61" s="34"/>
      <c r="G61" s="4"/>
      <c r="H61" s="4"/>
      <c r="I61" s="4"/>
      <c r="J61" s="4"/>
      <c r="K61" s="4"/>
      <c r="L61" s="4"/>
      <c r="M61" s="4"/>
      <c r="N61" s="4"/>
      <c r="O61" s="4"/>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2:52" s="2" customFormat="1" ht="6" customHeight="1">
      <c r="D62" s="34"/>
      <c r="E62" s="34"/>
      <c r="F62" s="34"/>
      <c r="G62" s="4"/>
      <c r="H62" s="4"/>
      <c r="I62" s="4"/>
      <c r="J62" s="4"/>
      <c r="K62" s="4"/>
      <c r="L62" s="4"/>
      <c r="M62" s="4"/>
      <c r="N62" s="4"/>
      <c r="O62" s="4"/>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2:52" s="2" customFormat="1" ht="14.25" customHeight="1">
      <c r="C63" s="172"/>
      <c r="E63" s="34"/>
      <c r="F63" s="34"/>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2:52" ht="6" customHeight="1"/>
    <row r="65" spans="3:3">
      <c r="C65" s="172"/>
    </row>
  </sheetData>
  <mergeCells count="13">
    <mergeCell ref="M3:O3"/>
    <mergeCell ref="H45:K45"/>
    <mergeCell ref="H47:K47"/>
    <mergeCell ref="H42:I42"/>
    <mergeCell ref="B22:E22"/>
    <mergeCell ref="B24:O26"/>
    <mergeCell ref="B29:O29"/>
    <mergeCell ref="H40:I40"/>
    <mergeCell ref="E7:H7"/>
    <mergeCell ref="B12:N12"/>
    <mergeCell ref="B14:N14"/>
    <mergeCell ref="B17:O17"/>
    <mergeCell ref="B19:O19"/>
  </mergeCells>
  <phoneticPr fontId="21"/>
  <pageMargins left="0.7" right="0.7" top="0.75" bottom="0.75" header="0.3" footer="0.3"/>
  <pageSetup paperSize="9" scale="96" orientation="portrait"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65"/>
  <sheetViews>
    <sheetView view="pageBreakPreview" topLeftCell="A23" zoomScaleSheetLayoutView="100" workbookViewId="0">
      <selection activeCell="G54" sqref="G54:O54"/>
    </sheetView>
  </sheetViews>
  <sheetFormatPr defaultColWidth="8.875" defaultRowHeight="13.5"/>
  <cols>
    <col min="1" max="1" width="2.625" style="7" customWidth="1"/>
    <col min="2" max="2" width="3" style="7" customWidth="1"/>
    <col min="3" max="3" width="6.875" style="7" customWidth="1"/>
    <col min="4" max="4" width="10.375" style="7" customWidth="1"/>
    <col min="5" max="5" width="2.875" style="7" customWidth="1"/>
    <col min="6" max="7" width="2.625" style="7" customWidth="1"/>
    <col min="8" max="8" width="3" style="7" customWidth="1"/>
    <col min="9" max="9" width="3.625" style="7" customWidth="1"/>
    <col min="10" max="10" width="3" style="7" customWidth="1"/>
    <col min="11" max="11" width="4.625" style="7" customWidth="1"/>
    <col min="12" max="12" width="12.5" style="7" customWidth="1"/>
    <col min="13" max="13" width="4.125" style="7" customWidth="1"/>
    <col min="14" max="14" width="8.875" style="7" customWidth="1"/>
    <col min="15" max="15" width="15.125" style="7" customWidth="1"/>
    <col min="16" max="16" width="4.625" style="7" customWidth="1"/>
    <col min="17" max="16384" width="8.875" style="7"/>
  </cols>
  <sheetData>
    <row r="1" spans="1:36" ht="14.25" customHeight="1">
      <c r="A1" s="2"/>
      <c r="B1" s="2"/>
      <c r="C1" s="2"/>
      <c r="D1" s="2"/>
      <c r="E1" s="2"/>
      <c r="F1" s="2"/>
      <c r="G1" s="2"/>
      <c r="H1" s="2"/>
      <c r="I1" s="2"/>
      <c r="J1" s="2"/>
      <c r="K1" s="2"/>
      <c r="L1" s="2"/>
      <c r="M1" s="2"/>
      <c r="N1" s="2"/>
      <c r="O1" s="2"/>
      <c r="P1" s="13" t="s">
        <v>161</v>
      </c>
      <c r="Q1" s="2"/>
      <c r="R1" s="2"/>
      <c r="S1" s="2"/>
      <c r="T1" s="2"/>
      <c r="Z1" s="1" t="s">
        <v>39</v>
      </c>
      <c r="AA1" s="129" t="s">
        <v>137</v>
      </c>
      <c r="AB1" s="129" t="s">
        <v>138</v>
      </c>
      <c r="AC1" s="129" t="s">
        <v>60</v>
      </c>
      <c r="AD1" s="129" t="s">
        <v>139</v>
      </c>
      <c r="AE1" s="129" t="s">
        <v>59</v>
      </c>
      <c r="AF1" s="129" t="s">
        <v>62</v>
      </c>
      <c r="AG1" s="129" t="s">
        <v>40</v>
      </c>
      <c r="AH1" s="129" t="s">
        <v>41</v>
      </c>
      <c r="AI1" s="129" t="s">
        <v>42</v>
      </c>
      <c r="AJ1" s="129" t="s">
        <v>43</v>
      </c>
    </row>
    <row r="2" spans="1:36" ht="14.25" customHeight="1">
      <c r="A2" s="175"/>
      <c r="B2" s="2"/>
      <c r="C2" s="2"/>
      <c r="D2" s="2"/>
      <c r="E2" s="2"/>
      <c r="F2" s="2"/>
      <c r="G2" s="2"/>
      <c r="H2" s="2"/>
      <c r="I2" s="2"/>
      <c r="J2" s="2"/>
      <c r="K2" s="2"/>
      <c r="L2" s="2"/>
      <c r="M2" s="2"/>
      <c r="N2" s="2"/>
      <c r="O2" s="2"/>
      <c r="P2" s="2"/>
      <c r="Q2" s="2"/>
      <c r="R2" s="2"/>
      <c r="S2" s="2"/>
      <c r="T2" s="2"/>
      <c r="Z2" s="1" t="str">
        <f>B12</f>
        <v>協議会・団体等の名称</v>
      </c>
      <c r="AA2" s="1" t="str">
        <f>B14</f>
        <v>代表者の役職及び氏名</v>
      </c>
      <c r="AB2" s="1" t="str">
        <f>H48</f>
        <v>000-0000</v>
      </c>
      <c r="AC2" s="1">
        <f>J48</f>
        <v>0</v>
      </c>
      <c r="AD2" s="1">
        <f>J49</f>
        <v>0</v>
      </c>
      <c r="AE2" s="1">
        <f>J50</f>
        <v>0</v>
      </c>
      <c r="AF2" s="1">
        <f>G52</f>
        <v>0</v>
      </c>
      <c r="AG2" s="1">
        <f>G53</f>
        <v>0</v>
      </c>
      <c r="AH2" s="1">
        <f>G54</f>
        <v>0</v>
      </c>
      <c r="AI2" s="1">
        <f>J55</f>
        <v>0</v>
      </c>
      <c r="AJ2" s="1">
        <f>J56</f>
        <v>0</v>
      </c>
    </row>
    <row r="3" spans="1:36" ht="14.25" customHeight="1">
      <c r="A3" s="2"/>
      <c r="B3" s="2"/>
      <c r="C3" s="2"/>
      <c r="D3" s="2"/>
      <c r="E3" s="2"/>
      <c r="F3" s="2"/>
      <c r="G3" s="2"/>
      <c r="H3" s="2"/>
      <c r="I3" s="2"/>
      <c r="J3" s="2"/>
      <c r="K3" s="2"/>
      <c r="L3" s="2"/>
      <c r="M3" s="2"/>
      <c r="N3" s="246" t="str">
        <f>設定!B8</f>
        <v>令和〇年○○月○○日</v>
      </c>
      <c r="O3" s="246"/>
      <c r="P3" s="246"/>
      <c r="Q3" s="2"/>
      <c r="R3" s="2"/>
      <c r="S3" s="2"/>
      <c r="T3" s="2"/>
    </row>
    <row r="4" spans="1:36" ht="14.25">
      <c r="A4" s="2"/>
      <c r="B4" s="2" t="s">
        <v>233</v>
      </c>
      <c r="C4" s="2"/>
      <c r="D4" s="2"/>
      <c r="E4" s="2"/>
      <c r="F4" s="2"/>
      <c r="G4" s="2"/>
      <c r="H4" s="2"/>
      <c r="I4" s="2"/>
      <c r="J4" s="2"/>
      <c r="K4" s="2"/>
      <c r="L4" s="2"/>
      <c r="M4" s="2"/>
      <c r="N4" s="2"/>
      <c r="O4" s="2"/>
      <c r="P4" s="2"/>
      <c r="Q4" s="2"/>
      <c r="R4" s="2"/>
      <c r="S4" s="2"/>
      <c r="T4" s="2"/>
    </row>
    <row r="5" spans="1:36" ht="6" customHeight="1">
      <c r="A5" s="2"/>
      <c r="B5" s="2"/>
      <c r="C5" s="2"/>
      <c r="D5" s="2"/>
      <c r="E5" s="2"/>
      <c r="F5" s="2"/>
      <c r="G5" s="2"/>
      <c r="H5" s="2"/>
      <c r="I5" s="2"/>
      <c r="J5" s="2"/>
      <c r="K5" s="2"/>
      <c r="L5" s="2"/>
      <c r="M5" s="2"/>
      <c r="N5" s="2"/>
      <c r="O5" s="2"/>
      <c r="P5" s="2"/>
      <c r="Q5" s="2"/>
      <c r="R5" s="2"/>
      <c r="S5" s="2"/>
      <c r="T5" s="2"/>
    </row>
    <row r="6" spans="1:36" ht="14.25">
      <c r="A6" s="2"/>
      <c r="B6" s="2"/>
      <c r="C6" s="2"/>
      <c r="D6" s="129" t="s">
        <v>235</v>
      </c>
      <c r="E6" s="278" t="str">
        <f>設定!B4</f>
        <v>合田　純一</v>
      </c>
      <c r="F6" s="278"/>
      <c r="G6" s="278"/>
      <c r="H6" s="278"/>
      <c r="I6" s="278"/>
      <c r="J6" s="278"/>
      <c r="K6" s="2" t="s">
        <v>213</v>
      </c>
      <c r="M6" s="8"/>
      <c r="N6" s="2"/>
      <c r="O6" s="2"/>
      <c r="P6" s="2"/>
      <c r="Q6" s="2"/>
      <c r="R6" s="2"/>
      <c r="S6" s="2"/>
      <c r="T6" s="2"/>
    </row>
    <row r="7" spans="1:36" ht="14.25">
      <c r="A7" s="2"/>
      <c r="B7" s="2"/>
      <c r="C7" s="2"/>
      <c r="D7" s="129"/>
      <c r="E7" s="4"/>
      <c r="F7" s="4"/>
      <c r="G7" s="4"/>
      <c r="H7" s="4"/>
      <c r="I7" s="4"/>
      <c r="J7" s="4"/>
      <c r="K7" s="2"/>
      <c r="M7" s="8"/>
      <c r="N7" s="2"/>
      <c r="O7" s="2"/>
      <c r="P7" s="2"/>
      <c r="Q7" s="2"/>
      <c r="R7" s="2"/>
      <c r="S7" s="2"/>
      <c r="T7" s="2"/>
    </row>
    <row r="8" spans="1:36" ht="14.25">
      <c r="A8" s="2"/>
      <c r="B8" s="2"/>
      <c r="C8" s="2"/>
      <c r="D8" s="2"/>
      <c r="E8" s="2"/>
      <c r="J8" s="2"/>
      <c r="K8" s="2"/>
      <c r="L8" s="2"/>
      <c r="M8" s="8"/>
      <c r="N8" s="2"/>
      <c r="O8" s="2"/>
      <c r="P8" s="2"/>
      <c r="Q8" s="2"/>
      <c r="R8" s="2"/>
      <c r="S8" s="2"/>
      <c r="T8" s="2"/>
    </row>
    <row r="9" spans="1:36" ht="14.25">
      <c r="A9" s="2"/>
      <c r="B9" s="2"/>
      <c r="C9" s="2"/>
      <c r="D9" s="2"/>
      <c r="E9" s="2"/>
      <c r="F9" s="2"/>
      <c r="G9" s="2"/>
      <c r="H9" s="2"/>
      <c r="I9" s="2"/>
      <c r="J9" s="2"/>
      <c r="K9" s="2"/>
      <c r="L9" s="129" t="s">
        <v>162</v>
      </c>
      <c r="M9" s="8"/>
      <c r="N9" s="2"/>
      <c r="O9" s="2"/>
      <c r="P9" s="2"/>
      <c r="Q9" s="2"/>
      <c r="R9" s="2"/>
      <c r="S9" s="2"/>
      <c r="T9" s="2"/>
    </row>
    <row r="10" spans="1:36" ht="14.25">
      <c r="A10" s="2"/>
      <c r="B10" s="2"/>
      <c r="C10" s="2"/>
      <c r="D10" s="2"/>
      <c r="E10" s="2"/>
      <c r="F10" s="2"/>
      <c r="G10" s="2"/>
      <c r="H10" s="2"/>
      <c r="I10" s="2"/>
      <c r="J10" s="2"/>
      <c r="K10" s="2"/>
      <c r="L10" s="129"/>
      <c r="M10" s="176"/>
      <c r="N10" s="177" t="s">
        <v>163</v>
      </c>
      <c r="O10" s="177" t="str">
        <f>設定!B5</f>
        <v>〇－●●-△</v>
      </c>
      <c r="P10" s="2"/>
      <c r="Q10" s="2"/>
      <c r="R10" s="2"/>
      <c r="S10" s="2"/>
      <c r="T10" s="2"/>
    </row>
    <row r="11" spans="1:36" ht="6" customHeight="1">
      <c r="A11" s="2"/>
      <c r="B11" s="2"/>
      <c r="C11" s="2"/>
      <c r="D11" s="2"/>
      <c r="E11" s="2"/>
      <c r="F11" s="2"/>
      <c r="G11" s="2"/>
      <c r="H11" s="2"/>
      <c r="I11" s="2"/>
      <c r="J11" s="2"/>
      <c r="K11" s="2"/>
      <c r="L11" s="129"/>
      <c r="M11" s="8"/>
      <c r="N11" s="2"/>
      <c r="O11" s="2"/>
      <c r="P11" s="2"/>
      <c r="Q11" s="2"/>
      <c r="R11" s="2"/>
      <c r="S11" s="2"/>
      <c r="T11" s="2"/>
    </row>
    <row r="12" spans="1:36" ht="14.25">
      <c r="B12" s="279" t="str">
        <f>設定!B6</f>
        <v>協議会・団体等の名称</v>
      </c>
      <c r="C12" s="280"/>
      <c r="D12" s="280"/>
      <c r="E12" s="280"/>
      <c r="F12" s="280"/>
      <c r="G12" s="280"/>
      <c r="H12" s="280"/>
      <c r="I12" s="280"/>
      <c r="J12" s="280"/>
      <c r="K12" s="280"/>
      <c r="L12" s="280"/>
      <c r="M12" s="280"/>
      <c r="N12" s="280"/>
      <c r="O12" s="280"/>
      <c r="P12" s="2"/>
      <c r="Q12" s="2"/>
      <c r="R12" s="2"/>
      <c r="S12" s="2"/>
      <c r="T12" s="2"/>
    </row>
    <row r="13" spans="1:36" ht="6" customHeight="1">
      <c r="A13" s="2"/>
      <c r="B13" s="2"/>
      <c r="C13" s="2"/>
      <c r="D13" s="2"/>
      <c r="E13" s="2"/>
      <c r="F13" s="2"/>
      <c r="G13" s="2"/>
      <c r="H13" s="2"/>
      <c r="I13" s="2"/>
      <c r="J13" s="2"/>
      <c r="K13" s="2"/>
      <c r="L13" s="2"/>
      <c r="M13" s="178"/>
      <c r="N13" s="178"/>
      <c r="O13" s="178"/>
      <c r="P13" s="2"/>
      <c r="Q13" s="2"/>
      <c r="R13" s="2"/>
      <c r="S13" s="2"/>
      <c r="T13" s="2"/>
    </row>
    <row r="14" spans="1:36" ht="14.25">
      <c r="A14" s="2"/>
      <c r="B14" s="280" t="str">
        <f>設定!B7</f>
        <v>代表者の役職及び氏名</v>
      </c>
      <c r="C14" s="280"/>
      <c r="D14" s="280"/>
      <c r="E14" s="280"/>
      <c r="F14" s="280"/>
      <c r="G14" s="280"/>
      <c r="H14" s="280"/>
      <c r="I14" s="280"/>
      <c r="J14" s="280"/>
      <c r="K14" s="280"/>
      <c r="L14" s="280"/>
      <c r="M14" s="280"/>
      <c r="N14" s="280"/>
      <c r="O14" s="280"/>
      <c r="P14" s="129"/>
      <c r="Q14" s="2"/>
      <c r="R14" s="2"/>
      <c r="S14" s="2"/>
      <c r="T14" s="2"/>
    </row>
    <row r="15" spans="1:36" ht="14.25">
      <c r="A15" s="2"/>
      <c r="B15" s="179"/>
      <c r="C15" s="179"/>
      <c r="D15" s="179"/>
      <c r="E15" s="179"/>
      <c r="F15" s="179"/>
      <c r="G15" s="179"/>
      <c r="H15" s="179"/>
      <c r="I15" s="179"/>
      <c r="J15" s="179"/>
      <c r="K15" s="179"/>
      <c r="L15" s="179"/>
      <c r="M15" s="179"/>
      <c r="N15" s="179"/>
      <c r="O15" s="179"/>
      <c r="P15" s="2"/>
      <c r="Q15" s="2"/>
      <c r="R15" s="2"/>
      <c r="S15" s="2"/>
      <c r="T15" s="2"/>
    </row>
    <row r="16" spans="1:36" ht="14.25">
      <c r="A16" s="2"/>
      <c r="B16" s="2"/>
      <c r="C16" s="2"/>
      <c r="D16" s="2"/>
      <c r="E16" s="2"/>
      <c r="F16" s="2"/>
      <c r="G16" s="2"/>
      <c r="H16" s="2"/>
      <c r="I16" s="2"/>
      <c r="J16" s="2"/>
      <c r="K16" s="2"/>
      <c r="L16" s="2"/>
      <c r="M16" s="2"/>
      <c r="N16" s="2"/>
      <c r="O16" s="2"/>
      <c r="P16" s="2"/>
      <c r="Q16" s="2"/>
      <c r="R16" s="2"/>
      <c r="S16" s="2"/>
      <c r="T16" s="2"/>
    </row>
    <row r="17" spans="1:20" ht="14.25">
      <c r="A17" s="2"/>
      <c r="B17" s="281" t="str">
        <f>設定!B1&amp;"　"&amp;設定!B3</f>
        <v>令和５年度　住宅ストック維持・向上促進事業</v>
      </c>
      <c r="C17" s="281"/>
      <c r="D17" s="281"/>
      <c r="E17" s="281"/>
      <c r="F17" s="281"/>
      <c r="G17" s="281"/>
      <c r="H17" s="281"/>
      <c r="I17" s="281"/>
      <c r="J17" s="281"/>
      <c r="K17" s="281"/>
      <c r="L17" s="281"/>
      <c r="M17" s="281"/>
      <c r="N17" s="281"/>
      <c r="O17" s="281"/>
      <c r="P17" s="2"/>
      <c r="Q17" s="2"/>
      <c r="R17" s="2"/>
      <c r="S17" s="2"/>
      <c r="T17" s="2"/>
    </row>
    <row r="18" spans="1:20" ht="6" customHeight="1">
      <c r="A18" s="2"/>
      <c r="B18" s="180"/>
      <c r="C18" s="180"/>
      <c r="D18" s="180"/>
      <c r="E18" s="180"/>
      <c r="F18" s="180"/>
      <c r="G18" s="180"/>
      <c r="H18" s="180"/>
      <c r="I18" s="180"/>
      <c r="J18" s="180"/>
      <c r="K18" s="180"/>
      <c r="L18" s="180"/>
      <c r="M18" s="180"/>
      <c r="N18" s="180"/>
      <c r="O18" s="180"/>
      <c r="P18" s="2"/>
      <c r="Q18" s="2"/>
      <c r="R18" s="2"/>
      <c r="S18" s="2"/>
      <c r="T18" s="2"/>
    </row>
    <row r="19" spans="1:20" ht="14.25">
      <c r="A19" s="2"/>
      <c r="B19" s="281" t="s">
        <v>164</v>
      </c>
      <c r="C19" s="281"/>
      <c r="D19" s="281"/>
      <c r="E19" s="281"/>
      <c r="F19" s="281"/>
      <c r="G19" s="281"/>
      <c r="H19" s="281"/>
      <c r="I19" s="281"/>
      <c r="J19" s="281"/>
      <c r="K19" s="281"/>
      <c r="L19" s="281"/>
      <c r="M19" s="281"/>
      <c r="N19" s="281"/>
      <c r="O19" s="281"/>
      <c r="P19" s="2"/>
      <c r="Q19" s="2"/>
      <c r="R19" s="2"/>
      <c r="S19" s="2"/>
      <c r="T19" s="2"/>
    </row>
    <row r="20" spans="1:20" ht="14.25">
      <c r="A20" s="2"/>
      <c r="B20" s="181"/>
      <c r="C20" s="181"/>
      <c r="D20" s="181"/>
      <c r="E20" s="181"/>
      <c r="F20" s="181"/>
      <c r="G20" s="181"/>
      <c r="H20" s="181"/>
      <c r="I20" s="181"/>
      <c r="J20" s="181"/>
      <c r="K20" s="181"/>
      <c r="L20" s="181"/>
      <c r="M20" s="181"/>
      <c r="N20" s="181"/>
      <c r="O20" s="181"/>
      <c r="P20" s="2"/>
      <c r="Q20" s="2"/>
      <c r="R20" s="2"/>
      <c r="S20" s="2"/>
      <c r="T20" s="2"/>
    </row>
    <row r="21" spans="1:20" ht="14.25">
      <c r="A21" s="2"/>
      <c r="D21" s="2"/>
      <c r="E21" s="2"/>
      <c r="F21" s="2"/>
      <c r="G21" s="2"/>
      <c r="H21" s="2"/>
      <c r="I21" s="2"/>
      <c r="J21" s="2"/>
      <c r="K21" s="2"/>
      <c r="L21" s="2"/>
      <c r="M21" s="2"/>
      <c r="N21" s="2"/>
      <c r="O21" s="2"/>
      <c r="P21" s="2"/>
      <c r="Q21" s="2"/>
      <c r="R21" s="2"/>
      <c r="S21" s="2"/>
      <c r="T21" s="2"/>
    </row>
    <row r="22" spans="1:20" ht="14.25">
      <c r="A22" s="2"/>
      <c r="B22" s="282" t="s">
        <v>165</v>
      </c>
      <c r="C22" s="282"/>
      <c r="D22" s="283" t="s">
        <v>257</v>
      </c>
      <c r="E22" s="283"/>
      <c r="F22" s="283"/>
      <c r="G22" s="283"/>
      <c r="H22" s="283"/>
      <c r="I22" s="182" t="s">
        <v>250</v>
      </c>
      <c r="K22" s="182"/>
      <c r="L22" s="182"/>
      <c r="M22" s="182"/>
      <c r="N22" s="182"/>
      <c r="O22" s="182"/>
      <c r="P22" s="2"/>
      <c r="Q22" s="2"/>
      <c r="R22" s="2"/>
      <c r="S22" s="2"/>
      <c r="T22" s="2"/>
    </row>
    <row r="23" spans="1:20" ht="14.25">
      <c r="A23" s="2"/>
      <c r="B23" s="2"/>
      <c r="C23" s="2"/>
      <c r="D23" s="182"/>
      <c r="E23" s="182"/>
      <c r="F23" s="182"/>
      <c r="G23" s="182"/>
      <c r="H23" s="182"/>
      <c r="I23" s="182"/>
      <c r="J23" s="182"/>
      <c r="K23" s="182"/>
      <c r="L23" s="182"/>
      <c r="M23" s="182"/>
      <c r="N23" s="182"/>
      <c r="O23" s="182"/>
      <c r="P23" s="2"/>
      <c r="Q23" s="2"/>
      <c r="R23" s="2"/>
      <c r="S23" s="2"/>
      <c r="T23" s="2"/>
    </row>
    <row r="24" spans="1:20" ht="14.25" customHeight="1">
      <c r="A24" s="2"/>
      <c r="B24" s="284" t="str">
        <f>設定!B1&amp;"　"&amp;"住宅市場整備等事業費補助金("&amp;設定!B3&amp;")として、下記の金額を請求いたします。"</f>
        <v>令和５年度　住宅市場整備等事業費補助金(住宅ストック維持・向上促進事業)として、下記の金額を請求いたします。</v>
      </c>
      <c r="C24" s="284"/>
      <c r="D24" s="284"/>
      <c r="E24" s="284"/>
      <c r="F24" s="284"/>
      <c r="G24" s="284"/>
      <c r="H24" s="284"/>
      <c r="I24" s="284"/>
      <c r="J24" s="284"/>
      <c r="K24" s="284"/>
      <c r="L24" s="284"/>
      <c r="M24" s="284"/>
      <c r="N24" s="284"/>
      <c r="O24" s="284"/>
      <c r="P24" s="2"/>
      <c r="Q24" s="2"/>
      <c r="R24" s="2"/>
      <c r="S24" s="2"/>
      <c r="T24" s="2"/>
    </row>
    <row r="25" spans="1:20" ht="14.25">
      <c r="A25" s="2"/>
      <c r="B25" s="284"/>
      <c r="C25" s="284"/>
      <c r="D25" s="284"/>
      <c r="E25" s="284"/>
      <c r="F25" s="284"/>
      <c r="G25" s="284"/>
      <c r="H25" s="284"/>
      <c r="I25" s="284"/>
      <c r="J25" s="284"/>
      <c r="K25" s="284"/>
      <c r="L25" s="284"/>
      <c r="M25" s="284"/>
      <c r="N25" s="284"/>
      <c r="O25" s="284"/>
      <c r="P25" s="2"/>
      <c r="Q25" s="2"/>
      <c r="R25" s="2"/>
      <c r="S25" s="2"/>
      <c r="T25" s="2"/>
    </row>
    <row r="26" spans="1:20" ht="14.25">
      <c r="A26" s="2"/>
      <c r="B26" s="284"/>
      <c r="C26" s="284"/>
      <c r="D26" s="284"/>
      <c r="E26" s="284"/>
      <c r="F26" s="284"/>
      <c r="G26" s="284"/>
      <c r="H26" s="284"/>
      <c r="I26" s="284"/>
      <c r="J26" s="284"/>
      <c r="K26" s="284"/>
      <c r="L26" s="284"/>
      <c r="M26" s="284"/>
      <c r="N26" s="284"/>
      <c r="O26" s="284"/>
      <c r="P26" s="2"/>
      <c r="Q26" s="2"/>
      <c r="R26" s="2"/>
      <c r="S26" s="2"/>
      <c r="T26" s="2"/>
    </row>
    <row r="27" spans="1:20" ht="12.75" customHeight="1">
      <c r="A27" s="2"/>
      <c r="B27" s="183"/>
      <c r="C27" s="183"/>
      <c r="D27" s="183"/>
      <c r="E27" s="183"/>
      <c r="F27" s="183"/>
      <c r="G27" s="183"/>
      <c r="H27" s="183"/>
      <c r="I27" s="183"/>
      <c r="J27" s="183"/>
      <c r="K27" s="183"/>
      <c r="L27" s="183"/>
      <c r="M27" s="183"/>
      <c r="N27" s="183"/>
      <c r="O27" s="183"/>
      <c r="P27" s="2"/>
      <c r="Q27" s="2"/>
      <c r="R27" s="2"/>
      <c r="S27" s="2"/>
      <c r="T27" s="2"/>
    </row>
    <row r="28" spans="1:20" ht="12.75" customHeight="1">
      <c r="A28" s="2"/>
      <c r="B28" s="183"/>
      <c r="C28" s="183"/>
      <c r="D28" s="183"/>
      <c r="E28" s="183"/>
      <c r="F28" s="183"/>
      <c r="G28" s="183"/>
      <c r="H28" s="183"/>
      <c r="I28" s="183"/>
      <c r="J28" s="183"/>
      <c r="K28" s="183"/>
      <c r="L28" s="183"/>
      <c r="M28" s="183"/>
      <c r="N28" s="183"/>
      <c r="O28" s="183"/>
      <c r="P28" s="2"/>
      <c r="Q28" s="2"/>
      <c r="R28" s="2"/>
      <c r="S28" s="2"/>
      <c r="T28" s="2"/>
    </row>
    <row r="29" spans="1:20" ht="14.25">
      <c r="A29" s="278" t="s">
        <v>0</v>
      </c>
      <c r="B29" s="278"/>
      <c r="C29" s="278"/>
      <c r="D29" s="278"/>
      <c r="E29" s="278"/>
      <c r="F29" s="278"/>
      <c r="G29" s="278"/>
      <c r="H29" s="278"/>
      <c r="I29" s="278"/>
      <c r="J29" s="278"/>
      <c r="K29" s="278"/>
      <c r="L29" s="278"/>
      <c r="M29" s="278"/>
      <c r="N29" s="278"/>
      <c r="O29" s="278"/>
      <c r="P29" s="2"/>
      <c r="Q29" s="2"/>
      <c r="R29" s="2"/>
      <c r="S29" s="2"/>
      <c r="T29" s="2"/>
    </row>
    <row r="30" spans="1:20" ht="12.75" customHeight="1">
      <c r="A30" s="4"/>
      <c r="B30" s="4"/>
      <c r="C30" s="4"/>
      <c r="D30" s="4"/>
      <c r="E30" s="4"/>
      <c r="F30" s="4"/>
      <c r="G30" s="4"/>
      <c r="H30" s="4"/>
      <c r="I30" s="4"/>
      <c r="J30" s="4"/>
      <c r="K30" s="4"/>
      <c r="L30" s="4"/>
      <c r="M30" s="4"/>
      <c r="N30" s="4"/>
      <c r="O30" s="4"/>
      <c r="P30" s="2"/>
      <c r="Q30" s="2"/>
      <c r="R30" s="2"/>
      <c r="S30" s="2"/>
      <c r="T30" s="2"/>
    </row>
    <row r="31" spans="1:20" ht="12.75" customHeight="1">
      <c r="A31" s="2"/>
      <c r="B31" s="2"/>
      <c r="C31" s="2"/>
      <c r="D31" s="2"/>
      <c r="E31" s="2"/>
      <c r="F31" s="2"/>
      <c r="G31" s="2"/>
      <c r="H31" s="2"/>
      <c r="I31" s="2"/>
      <c r="J31" s="4"/>
      <c r="K31" s="2"/>
      <c r="L31" s="2"/>
      <c r="M31" s="2"/>
      <c r="N31" s="2"/>
      <c r="O31" s="2"/>
      <c r="P31" s="2"/>
      <c r="Q31" s="2"/>
      <c r="R31" s="2"/>
      <c r="S31" s="2"/>
      <c r="T31" s="2"/>
    </row>
    <row r="32" spans="1:20" ht="14.25">
      <c r="A32" s="2"/>
      <c r="B32" s="2" t="s">
        <v>166</v>
      </c>
      <c r="C32" s="2"/>
      <c r="D32" s="2"/>
      <c r="F32" s="2" t="str">
        <f>設定!B3</f>
        <v>住宅ストック維持・向上促進事業</v>
      </c>
      <c r="H32" s="2"/>
      <c r="I32" s="2"/>
      <c r="J32" s="2"/>
      <c r="K32" s="2"/>
      <c r="L32" s="2"/>
      <c r="M32" s="2"/>
      <c r="N32" s="2"/>
      <c r="O32" s="2"/>
      <c r="P32" s="2"/>
      <c r="Q32" s="2"/>
      <c r="R32" s="2"/>
      <c r="S32" s="2"/>
      <c r="T32" s="2"/>
    </row>
    <row r="33" spans="1:50" ht="6" customHeight="1">
      <c r="A33" s="2"/>
      <c r="B33" s="2"/>
      <c r="C33" s="2"/>
      <c r="D33" s="2"/>
      <c r="F33" s="2"/>
      <c r="H33" s="2"/>
      <c r="I33" s="2"/>
      <c r="J33" s="2"/>
      <c r="K33" s="2"/>
      <c r="L33" s="2"/>
      <c r="M33" s="2"/>
      <c r="N33" s="2"/>
      <c r="O33" s="2"/>
      <c r="P33" s="2"/>
      <c r="Q33" s="2"/>
      <c r="R33" s="2"/>
      <c r="S33" s="2"/>
      <c r="T33" s="2"/>
    </row>
    <row r="34" spans="1:50" ht="6" customHeight="1" thickBot="1">
      <c r="A34" s="2"/>
      <c r="B34" s="2"/>
      <c r="C34" s="2"/>
      <c r="D34" s="2"/>
      <c r="G34" s="2"/>
      <c r="H34" s="2"/>
      <c r="I34" s="2"/>
      <c r="J34" s="2"/>
      <c r="K34" s="2"/>
      <c r="L34" s="2"/>
      <c r="M34" s="2"/>
      <c r="N34" s="2"/>
      <c r="O34" s="2"/>
      <c r="P34" s="2"/>
      <c r="Q34" s="2"/>
      <c r="R34" s="2"/>
      <c r="S34" s="2"/>
      <c r="T34" s="2"/>
    </row>
    <row r="35" spans="1:50" ht="15" customHeight="1" thickBot="1">
      <c r="A35" s="2"/>
      <c r="D35" s="2"/>
      <c r="E35" s="184" t="s">
        <v>45</v>
      </c>
      <c r="F35" s="185"/>
      <c r="G35" s="2" t="str">
        <f>設定!B12</f>
        <v>住宅ストックの相談体制整備事業</v>
      </c>
      <c r="H35" s="2"/>
      <c r="I35" s="2"/>
      <c r="J35" s="2"/>
      <c r="K35" s="2"/>
      <c r="L35" s="2"/>
      <c r="M35" s="2"/>
      <c r="N35" s="2"/>
      <c r="O35" s="2"/>
      <c r="P35" s="2"/>
      <c r="Q35" s="2"/>
      <c r="R35" s="2"/>
      <c r="S35" s="2"/>
      <c r="T35" s="2"/>
    </row>
    <row r="36" spans="1:50" ht="6" customHeight="1" thickBot="1">
      <c r="A36" s="2"/>
      <c r="B36" s="2"/>
      <c r="C36" s="2"/>
      <c r="D36" s="2"/>
      <c r="E36" s="2"/>
      <c r="F36" s="2"/>
      <c r="G36" s="2"/>
      <c r="H36" s="2"/>
      <c r="I36" s="2"/>
      <c r="J36" s="2"/>
      <c r="K36" s="2"/>
      <c r="L36" s="2"/>
      <c r="M36" s="2"/>
      <c r="N36" s="2"/>
      <c r="O36" s="2"/>
      <c r="P36" s="2"/>
      <c r="Q36" s="2"/>
      <c r="R36" s="2"/>
      <c r="S36" s="2"/>
      <c r="T36" s="2"/>
    </row>
    <row r="37" spans="1:50" ht="15" customHeight="1" thickBot="1">
      <c r="A37" s="2"/>
      <c r="B37" s="2"/>
      <c r="C37" s="2"/>
      <c r="D37" s="2"/>
      <c r="E37" s="184"/>
      <c r="F37" s="185"/>
      <c r="G37" s="2" t="str">
        <f>設定!B13</f>
        <v>住宅ストックの担い手支援事業</v>
      </c>
      <c r="H37" s="2"/>
      <c r="I37" s="2"/>
      <c r="J37" s="2"/>
      <c r="K37" s="2"/>
      <c r="L37" s="2"/>
      <c r="M37" s="2"/>
      <c r="N37" s="2"/>
      <c r="O37" s="2"/>
      <c r="P37" s="2"/>
      <c r="Q37" s="2"/>
      <c r="R37" s="2"/>
      <c r="S37" s="2"/>
      <c r="T37" s="2"/>
    </row>
    <row r="38" spans="1:50" ht="12.75" customHeight="1">
      <c r="A38" s="2"/>
      <c r="B38" s="2"/>
      <c r="C38" s="2"/>
      <c r="D38" s="2"/>
      <c r="E38" s="2"/>
      <c r="F38" s="2"/>
      <c r="G38" s="2"/>
      <c r="H38" s="2"/>
      <c r="I38" s="2"/>
      <c r="J38" s="2"/>
      <c r="K38" s="2"/>
      <c r="L38" s="2"/>
      <c r="M38" s="2"/>
      <c r="N38" s="2"/>
      <c r="O38" s="2"/>
      <c r="P38" s="2"/>
      <c r="Q38" s="2"/>
      <c r="R38" s="2"/>
      <c r="S38" s="2"/>
      <c r="T38" s="2"/>
    </row>
    <row r="39" spans="1:50" ht="12.75" customHeight="1">
      <c r="A39" s="2"/>
      <c r="B39" s="2"/>
      <c r="C39" s="2"/>
      <c r="D39" s="2"/>
      <c r="E39" s="2"/>
      <c r="F39" s="2"/>
      <c r="G39" s="2"/>
      <c r="H39" s="2"/>
      <c r="I39" s="2"/>
      <c r="J39" s="2"/>
      <c r="K39" s="2"/>
      <c r="L39" s="2"/>
      <c r="M39" s="2"/>
      <c r="N39" s="2"/>
      <c r="O39" s="2"/>
      <c r="P39" s="2"/>
      <c r="Q39" s="2"/>
      <c r="R39" s="2"/>
      <c r="S39" s="2"/>
      <c r="T39" s="2"/>
    </row>
    <row r="40" spans="1:50" ht="14.25">
      <c r="A40" s="2"/>
      <c r="B40" s="2" t="s">
        <v>167</v>
      </c>
      <c r="C40" s="2"/>
      <c r="D40" s="2"/>
      <c r="E40" s="2"/>
      <c r="F40" s="2"/>
      <c r="G40" s="2"/>
      <c r="I40" s="269"/>
      <c r="J40" s="269"/>
      <c r="K40" s="269"/>
      <c r="L40" s="269"/>
      <c r="M40" s="2" t="s">
        <v>48</v>
      </c>
      <c r="N40" s="2"/>
      <c r="O40" s="2"/>
      <c r="P40" s="2"/>
      <c r="Q40" s="2"/>
      <c r="R40" s="2"/>
      <c r="S40" s="2"/>
      <c r="T40" s="2"/>
    </row>
    <row r="41" spans="1:50" ht="12.75" customHeight="1">
      <c r="A41" s="2"/>
      <c r="B41" s="2"/>
      <c r="C41" s="2"/>
      <c r="D41" s="186"/>
      <c r="E41" s="186"/>
      <c r="F41" s="186"/>
      <c r="G41" s="186"/>
      <c r="H41" s="186"/>
      <c r="I41" s="186"/>
      <c r="J41" s="186"/>
      <c r="K41" s="2"/>
      <c r="L41" s="2"/>
      <c r="M41" s="2"/>
      <c r="N41" s="2"/>
      <c r="O41" s="2"/>
      <c r="P41" s="2"/>
      <c r="Q41" s="2"/>
      <c r="R41" s="2"/>
      <c r="S41" s="2"/>
      <c r="T41" s="2"/>
    </row>
    <row r="42" spans="1:50" ht="12.75" customHeight="1">
      <c r="A42" s="2"/>
      <c r="B42" s="2"/>
      <c r="C42" s="2"/>
      <c r="D42" s="2"/>
      <c r="E42" s="2"/>
      <c r="F42" s="2"/>
      <c r="G42" s="2"/>
      <c r="H42" s="2"/>
      <c r="I42" s="2"/>
      <c r="J42" s="2"/>
      <c r="K42" s="2"/>
      <c r="L42" s="2"/>
      <c r="M42" s="2"/>
      <c r="N42" s="2"/>
      <c r="O42" s="2"/>
      <c r="P42" s="2"/>
      <c r="Q42" s="2"/>
      <c r="R42" s="2"/>
      <c r="S42" s="2"/>
      <c r="T42" s="2"/>
    </row>
    <row r="43" spans="1:50" ht="14.25">
      <c r="A43" s="2"/>
      <c r="B43" s="2" t="s">
        <v>168</v>
      </c>
      <c r="C43" s="2"/>
      <c r="D43" s="2"/>
      <c r="E43" s="2"/>
      <c r="F43" s="2"/>
      <c r="G43" s="2"/>
      <c r="H43" s="2"/>
      <c r="I43" s="2"/>
      <c r="J43" s="2"/>
      <c r="K43" s="2"/>
      <c r="L43" s="2"/>
      <c r="M43" s="2"/>
      <c r="N43" s="2"/>
      <c r="O43" s="2"/>
      <c r="P43" s="2"/>
      <c r="Q43" s="2"/>
      <c r="R43" s="2"/>
      <c r="S43" s="2"/>
      <c r="T43" s="2"/>
    </row>
    <row r="44" spans="1:50" ht="6" customHeight="1" thickBot="1">
      <c r="A44" s="2"/>
      <c r="B44" s="2"/>
      <c r="C44" s="2"/>
      <c r="D44" s="2"/>
      <c r="E44" s="2"/>
      <c r="F44" s="2"/>
      <c r="G44" s="2"/>
      <c r="H44" s="2"/>
      <c r="I44" s="2"/>
      <c r="J44" s="2"/>
      <c r="K44" s="2"/>
      <c r="L44" s="2"/>
      <c r="M44" s="2"/>
      <c r="N44" s="2"/>
      <c r="O44" s="2"/>
      <c r="P44" s="2"/>
      <c r="Q44" s="2"/>
      <c r="R44" s="2"/>
      <c r="S44" s="2"/>
      <c r="T44" s="2"/>
    </row>
    <row r="45" spans="1:50" ht="15" customHeight="1" thickBot="1">
      <c r="A45" s="2"/>
      <c r="E45" s="184" t="s">
        <v>45</v>
      </c>
      <c r="F45" s="185"/>
      <c r="G45" s="9" t="s">
        <v>169</v>
      </c>
      <c r="H45" s="2"/>
      <c r="I45" s="2"/>
      <c r="J45" s="2"/>
      <c r="K45" s="2"/>
      <c r="L45" s="2"/>
      <c r="M45" s="2"/>
      <c r="N45" s="2"/>
      <c r="O45" s="2"/>
      <c r="P45" s="2"/>
      <c r="Q45" s="2"/>
      <c r="R45" s="2"/>
      <c r="S45" s="2"/>
      <c r="T45" s="2"/>
    </row>
    <row r="46" spans="1:50" ht="6" customHeight="1">
      <c r="A46" s="2"/>
      <c r="B46" s="2"/>
      <c r="C46" s="2"/>
      <c r="D46" s="32"/>
      <c r="E46" s="2"/>
      <c r="F46" s="2"/>
      <c r="G46" s="2"/>
      <c r="H46" s="2"/>
      <c r="I46" s="2"/>
      <c r="J46" s="2"/>
      <c r="K46" s="2"/>
      <c r="L46" s="2"/>
      <c r="M46" s="2"/>
      <c r="N46" s="2"/>
      <c r="O46" s="2"/>
      <c r="P46" s="2"/>
      <c r="Q46" s="2"/>
      <c r="R46" s="2"/>
      <c r="S46" s="2"/>
      <c r="T46" s="2"/>
    </row>
    <row r="47" spans="1:50" ht="14.25">
      <c r="A47" s="2"/>
      <c r="B47" s="2"/>
      <c r="C47" s="2"/>
      <c r="E47" s="9" t="s">
        <v>170</v>
      </c>
      <c r="F47" s="2"/>
      <c r="G47" s="2"/>
      <c r="H47" s="2"/>
      <c r="I47" s="2"/>
      <c r="J47" s="2"/>
      <c r="K47" s="2"/>
      <c r="L47" s="2"/>
      <c r="M47" s="2"/>
      <c r="N47" s="2"/>
      <c r="O47" s="2"/>
      <c r="P47" s="2"/>
      <c r="Q47" s="2"/>
      <c r="R47" s="2"/>
      <c r="S47" s="2"/>
      <c r="T47" s="2"/>
    </row>
    <row r="48" spans="1:50" s="2" customFormat="1" ht="14.25">
      <c r="C48" s="257" t="s">
        <v>171</v>
      </c>
      <c r="D48" s="258"/>
      <c r="E48" s="258"/>
      <c r="F48" s="259"/>
      <c r="G48" s="128" t="s">
        <v>54</v>
      </c>
      <c r="H48" s="270" t="s">
        <v>55</v>
      </c>
      <c r="I48" s="270"/>
      <c r="J48" s="270"/>
      <c r="K48" s="270"/>
      <c r="L48" s="270"/>
      <c r="M48" s="270"/>
      <c r="N48" s="270"/>
      <c r="O48" s="27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s="2" customFormat="1" ht="14.25">
      <c r="C49" s="260"/>
      <c r="D49" s="261"/>
      <c r="E49" s="261"/>
      <c r="F49" s="262"/>
      <c r="G49" s="272" t="s">
        <v>61</v>
      </c>
      <c r="H49" s="273"/>
      <c r="I49" s="273"/>
      <c r="J49" s="273"/>
      <c r="K49" s="273"/>
      <c r="L49" s="273"/>
      <c r="M49" s="273"/>
      <c r="N49" s="273"/>
      <c r="O49" s="274"/>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s="2" customFormat="1" ht="14.25" customHeight="1">
      <c r="C50" s="254" t="s">
        <v>58</v>
      </c>
      <c r="D50" s="255"/>
      <c r="E50" s="255"/>
      <c r="F50" s="256"/>
      <c r="G50" s="275" t="s">
        <v>52</v>
      </c>
      <c r="H50" s="276"/>
      <c r="I50" s="276"/>
      <c r="J50" s="276"/>
      <c r="K50" s="276"/>
      <c r="L50" s="276"/>
      <c r="M50" s="276"/>
      <c r="N50" s="276"/>
      <c r="O50" s="277"/>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s="2" customFormat="1" ht="6" customHeight="1">
      <c r="C51" s="187"/>
      <c r="D51" s="187"/>
      <c r="E51" s="187"/>
      <c r="F51" s="5"/>
      <c r="G51" s="5"/>
      <c r="H51" s="9"/>
      <c r="I51" s="9"/>
      <c r="K51" s="9"/>
      <c r="L51" s="9"/>
      <c r="M51" s="9"/>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s="2" customFormat="1" ht="14.25">
      <c r="C52" s="254" t="s">
        <v>56</v>
      </c>
      <c r="D52" s="255"/>
      <c r="E52" s="255"/>
      <c r="F52" s="256"/>
      <c r="G52" s="275"/>
      <c r="H52" s="276"/>
      <c r="I52" s="276"/>
      <c r="J52" s="276"/>
      <c r="K52" s="276"/>
      <c r="L52" s="276"/>
      <c r="M52" s="276"/>
      <c r="N52" s="276"/>
      <c r="O52" s="277"/>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s="2" customFormat="1" ht="14.25">
      <c r="C53" s="254" t="s">
        <v>50</v>
      </c>
      <c r="D53" s="255"/>
      <c r="E53" s="255"/>
      <c r="F53" s="256"/>
      <c r="G53" s="275"/>
      <c r="H53" s="276"/>
      <c r="I53" s="276"/>
      <c r="J53" s="276"/>
      <c r="K53" s="276"/>
      <c r="L53" s="276"/>
      <c r="M53" s="276"/>
      <c r="N53" s="276"/>
      <c r="O53" s="277"/>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s="2" customFormat="1" ht="14.25">
      <c r="C54" s="254" t="s">
        <v>51</v>
      </c>
      <c r="D54" s="255"/>
      <c r="E54" s="255"/>
      <c r="F54" s="256"/>
      <c r="G54" s="275"/>
      <c r="H54" s="276"/>
      <c r="I54" s="276"/>
      <c r="J54" s="276"/>
      <c r="K54" s="276"/>
      <c r="L54" s="276"/>
      <c r="M54" s="276"/>
      <c r="N54" s="276"/>
      <c r="O54" s="277"/>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s="2" customFormat="1" ht="14.25" customHeight="1">
      <c r="C55" s="257" t="s">
        <v>57</v>
      </c>
      <c r="D55" s="258"/>
      <c r="E55" s="258"/>
      <c r="F55" s="259"/>
      <c r="G55" s="263" t="s">
        <v>52</v>
      </c>
      <c r="H55" s="264"/>
      <c r="I55" s="264"/>
      <c r="J55" s="264"/>
      <c r="K55" s="264"/>
      <c r="L55" s="264"/>
      <c r="M55" s="264"/>
      <c r="N55" s="264"/>
      <c r="O55" s="265"/>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s="2" customFormat="1" ht="14.25">
      <c r="C56" s="260"/>
      <c r="D56" s="261"/>
      <c r="E56" s="261"/>
      <c r="F56" s="262"/>
      <c r="G56" s="266" t="s">
        <v>53</v>
      </c>
      <c r="H56" s="267"/>
      <c r="I56" s="267"/>
      <c r="J56" s="267"/>
      <c r="K56" s="267"/>
      <c r="L56" s="267"/>
      <c r="M56" s="267"/>
      <c r="N56" s="267"/>
      <c r="O56" s="268"/>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ht="14.25">
      <c r="A57" s="2"/>
      <c r="B57" s="188"/>
      <c r="C57" s="188"/>
      <c r="D57" s="188"/>
      <c r="E57" s="188"/>
      <c r="F57" s="188"/>
      <c r="G57" s="188"/>
      <c r="H57" s="188"/>
      <c r="I57" s="188"/>
      <c r="J57" s="188"/>
      <c r="K57" s="188"/>
      <c r="L57" s="188"/>
      <c r="M57" s="188"/>
      <c r="N57" s="188"/>
      <c r="O57" s="9"/>
      <c r="P57" s="2"/>
      <c r="Q57" s="2"/>
      <c r="R57" s="2"/>
      <c r="S57" s="2"/>
      <c r="T57" s="2"/>
    </row>
    <row r="58" spans="1:50" ht="14.25">
      <c r="A58" s="2"/>
      <c r="B58" s="9" t="s">
        <v>172</v>
      </c>
      <c r="C58" s="9"/>
      <c r="D58" s="189"/>
      <c r="E58" s="189"/>
      <c r="F58" s="189"/>
      <c r="G58" s="188"/>
      <c r="H58" s="188"/>
      <c r="I58" s="188"/>
      <c r="J58" s="188"/>
      <c r="K58" s="188"/>
      <c r="L58" s="188"/>
      <c r="M58" s="188"/>
      <c r="N58" s="188"/>
      <c r="O58" s="9"/>
      <c r="P58" s="2"/>
      <c r="Q58" s="2"/>
      <c r="R58" s="2"/>
      <c r="S58" s="2"/>
      <c r="T58" s="2"/>
    </row>
    <row r="59" spans="1:50" ht="6" customHeight="1" thickBot="1">
      <c r="A59" s="2"/>
      <c r="B59" s="188"/>
      <c r="C59" s="188"/>
      <c r="D59" s="188"/>
      <c r="E59" s="188"/>
      <c r="F59" s="188"/>
      <c r="G59" s="188"/>
      <c r="H59" s="188"/>
      <c r="I59" s="188"/>
      <c r="J59" s="188"/>
      <c r="K59" s="188"/>
      <c r="L59" s="188"/>
      <c r="M59" s="188"/>
      <c r="N59" s="188"/>
      <c r="O59" s="9"/>
      <c r="P59" s="2"/>
      <c r="Q59" s="2"/>
      <c r="R59" s="2"/>
      <c r="S59" s="2"/>
      <c r="T59" s="2"/>
    </row>
    <row r="60" spans="1:50" ht="15" thickBot="1">
      <c r="A60" s="2"/>
      <c r="E60" s="3" t="s">
        <v>45</v>
      </c>
      <c r="F60" s="174"/>
      <c r="G60" s="9" t="s">
        <v>173</v>
      </c>
      <c r="H60" s="9"/>
      <c r="I60" s="9"/>
      <c r="J60" s="9"/>
      <c r="K60" s="9"/>
      <c r="L60" s="9"/>
      <c r="M60" s="9"/>
      <c r="N60" s="9"/>
      <c r="O60" s="9"/>
      <c r="P60" s="2"/>
      <c r="Q60" s="2"/>
      <c r="R60" s="2"/>
      <c r="S60" s="2"/>
      <c r="T60" s="2"/>
    </row>
    <row r="61" spans="1:50" ht="6" customHeight="1">
      <c r="A61" s="2"/>
      <c r="B61" s="2"/>
      <c r="C61" s="2"/>
      <c r="D61" s="32"/>
      <c r="E61" s="32"/>
      <c r="F61" s="32"/>
      <c r="G61" s="9"/>
      <c r="H61" s="9"/>
      <c r="I61" s="9"/>
      <c r="J61" s="9"/>
      <c r="K61" s="9"/>
      <c r="L61" s="9"/>
      <c r="M61" s="9"/>
      <c r="N61" s="9"/>
      <c r="O61" s="9"/>
      <c r="P61" s="2"/>
      <c r="Q61" s="2"/>
      <c r="R61" s="2"/>
      <c r="S61" s="2"/>
      <c r="T61" s="2"/>
    </row>
    <row r="62" spans="1:50" ht="14.25">
      <c r="A62" s="2"/>
      <c r="B62" s="2"/>
      <c r="C62" s="2"/>
      <c r="D62" s="9" t="s">
        <v>174</v>
      </c>
      <c r="E62" s="9"/>
      <c r="F62" s="9"/>
      <c r="G62" s="9"/>
      <c r="H62" s="9"/>
      <c r="I62" s="9"/>
      <c r="J62" s="9"/>
      <c r="K62" s="9"/>
      <c r="L62" s="9"/>
      <c r="M62" s="9"/>
      <c r="N62" s="9"/>
      <c r="O62" s="9"/>
      <c r="P62" s="2"/>
      <c r="Q62" s="2"/>
      <c r="R62" s="2"/>
      <c r="S62" s="2"/>
      <c r="T62" s="2"/>
    </row>
    <row r="63" spans="1:50" ht="14.25">
      <c r="A63" s="2"/>
      <c r="B63" s="2"/>
      <c r="C63" s="2"/>
      <c r="D63" s="2"/>
      <c r="E63" s="2"/>
      <c r="F63" s="2"/>
      <c r="G63" s="2"/>
      <c r="H63" s="2"/>
      <c r="I63" s="2"/>
      <c r="J63" s="2"/>
      <c r="K63" s="2"/>
      <c r="L63" s="2"/>
      <c r="M63" s="2"/>
      <c r="N63" s="2"/>
      <c r="O63" s="2"/>
      <c r="P63" s="2"/>
      <c r="Q63" s="2"/>
      <c r="R63" s="2"/>
      <c r="S63" s="2"/>
      <c r="T63" s="2"/>
    </row>
    <row r="64" spans="1:50" ht="14.25">
      <c r="A64" s="2"/>
      <c r="B64" s="2"/>
      <c r="C64" s="2"/>
      <c r="D64" s="2"/>
      <c r="E64" s="2"/>
      <c r="F64" s="2"/>
      <c r="G64" s="2"/>
      <c r="H64" s="2"/>
      <c r="I64" s="2"/>
      <c r="J64" s="2"/>
      <c r="K64" s="2"/>
      <c r="L64" s="2"/>
      <c r="M64" s="2"/>
      <c r="N64" s="2"/>
      <c r="O64" s="2"/>
      <c r="P64" s="2"/>
      <c r="Q64" s="2"/>
      <c r="R64" s="2"/>
      <c r="S64" s="2"/>
      <c r="T64" s="2"/>
    </row>
    <row r="65" spans="1:20" ht="14.25">
      <c r="A65" s="2"/>
      <c r="B65" s="2"/>
      <c r="C65" s="2"/>
      <c r="D65" s="2"/>
      <c r="E65" s="2"/>
      <c r="F65" s="2"/>
      <c r="G65" s="2"/>
      <c r="H65" s="2"/>
      <c r="I65" s="2"/>
      <c r="J65" s="2"/>
      <c r="K65" s="2"/>
      <c r="L65" s="2"/>
      <c r="M65" s="2"/>
      <c r="N65" s="2"/>
      <c r="O65" s="2"/>
      <c r="P65" s="2"/>
      <c r="Q65" s="2"/>
      <c r="R65" s="2"/>
      <c r="S65" s="2"/>
      <c r="T65" s="2"/>
    </row>
  </sheetData>
  <mergeCells count="25">
    <mergeCell ref="A29:O29"/>
    <mergeCell ref="E6:J6"/>
    <mergeCell ref="B12:O12"/>
    <mergeCell ref="B14:O14"/>
    <mergeCell ref="B17:O17"/>
    <mergeCell ref="B19:O19"/>
    <mergeCell ref="B22:C22"/>
    <mergeCell ref="D22:H22"/>
    <mergeCell ref="B24:O26"/>
    <mergeCell ref="N3:P3"/>
    <mergeCell ref="C54:F54"/>
    <mergeCell ref="G54:O54"/>
    <mergeCell ref="C55:F56"/>
    <mergeCell ref="G55:O55"/>
    <mergeCell ref="G56:O56"/>
    <mergeCell ref="C53:F53"/>
    <mergeCell ref="G53:O53"/>
    <mergeCell ref="I40:L40"/>
    <mergeCell ref="C48:F49"/>
    <mergeCell ref="C50:F50"/>
    <mergeCell ref="C52:F52"/>
    <mergeCell ref="G52:O52"/>
    <mergeCell ref="H48:O48"/>
    <mergeCell ref="G49:O49"/>
    <mergeCell ref="G50:O50"/>
  </mergeCells>
  <phoneticPr fontId="21"/>
  <pageMargins left="0.7" right="0.7" top="0.75" bottom="0.75" header="0.3" footer="0.3"/>
  <pageSetup paperSize="9" scale="90" orientation="portrait" r:id="rId1"/>
  <ignoredErrors>
    <ignoredError sqref="B12 B14" unlockedFormula="1"/>
  </ignoredError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23"/>
  <sheetViews>
    <sheetView view="pageBreakPreview" zoomScale="90" zoomScaleSheetLayoutView="90" workbookViewId="0">
      <selection activeCell="G15" sqref="G15"/>
    </sheetView>
  </sheetViews>
  <sheetFormatPr defaultColWidth="9" defaultRowHeight="13.5"/>
  <cols>
    <col min="1" max="1" width="2.875" style="32" customWidth="1"/>
    <col min="2" max="2" width="2.375" style="32" customWidth="1"/>
    <col min="3" max="3" width="22" style="32" customWidth="1"/>
    <col min="4" max="5" width="16.375" style="32" customWidth="1"/>
    <col min="6" max="6" width="6.5" style="32" customWidth="1"/>
    <col min="7" max="7" width="18.125" style="32" customWidth="1"/>
    <col min="8" max="8" width="1.625" style="32" customWidth="1"/>
    <col min="9" max="16384" width="9" style="32"/>
  </cols>
  <sheetData>
    <row r="1" spans="1:7" ht="14.25">
      <c r="A1" s="1"/>
      <c r="B1" s="1"/>
      <c r="C1" s="1"/>
      <c r="D1" s="7"/>
      <c r="E1" s="7"/>
      <c r="F1" s="7"/>
      <c r="G1" s="191" t="s">
        <v>180</v>
      </c>
    </row>
    <row r="2" spans="1:7" ht="14.25">
      <c r="A2" s="190"/>
      <c r="B2" s="1"/>
      <c r="C2" s="1"/>
      <c r="D2" s="7"/>
      <c r="E2" s="7"/>
      <c r="F2" s="246" t="str">
        <f>設定!B8</f>
        <v>令和〇年○○月○○日</v>
      </c>
      <c r="G2" s="246"/>
    </row>
    <row r="3" spans="1:7" ht="14.25">
      <c r="A3" s="1"/>
      <c r="B3" s="1"/>
      <c r="C3" s="1"/>
      <c r="D3" s="7"/>
      <c r="E3" s="7"/>
      <c r="F3" s="7"/>
      <c r="G3" s="229" t="str">
        <f>設定!B6</f>
        <v>協議会・団体等の名称</v>
      </c>
    </row>
    <row r="4" spans="1:7" ht="7.5" customHeight="1">
      <c r="A4" s="1"/>
      <c r="B4" s="1"/>
      <c r="C4" s="1"/>
      <c r="D4" s="7"/>
      <c r="E4" s="7"/>
      <c r="F4" s="7"/>
      <c r="G4" s="33"/>
    </row>
    <row r="5" spans="1:7" ht="7.5" customHeight="1">
      <c r="A5" s="34"/>
      <c r="B5" s="35"/>
      <c r="C5" s="35"/>
      <c r="G5" s="36"/>
    </row>
    <row r="6" spans="1:7" ht="24" customHeight="1">
      <c r="A6" s="291" t="s">
        <v>253</v>
      </c>
      <c r="B6" s="292"/>
      <c r="C6" s="292"/>
      <c r="D6" s="292"/>
      <c r="E6" s="292"/>
      <c r="F6" s="292"/>
      <c r="G6" s="292"/>
    </row>
    <row r="8" spans="1:7" ht="15" thickBot="1">
      <c r="G8" s="37" t="s">
        <v>175</v>
      </c>
    </row>
    <row r="9" spans="1:7" ht="36" customHeight="1">
      <c r="A9" s="293" t="s">
        <v>112</v>
      </c>
      <c r="B9" s="294"/>
      <c r="C9" s="295"/>
      <c r="D9" s="130" t="s">
        <v>96</v>
      </c>
      <c r="E9" s="38" t="s">
        <v>176</v>
      </c>
      <c r="F9" s="299" t="s">
        <v>111</v>
      </c>
      <c r="G9" s="39" t="s">
        <v>179</v>
      </c>
    </row>
    <row r="10" spans="1:7" ht="18" customHeight="1" thickBot="1">
      <c r="A10" s="296"/>
      <c r="B10" s="297"/>
      <c r="C10" s="298"/>
      <c r="D10" s="131" t="s">
        <v>87</v>
      </c>
      <c r="E10" s="40" t="s">
        <v>177</v>
      </c>
      <c r="F10" s="300"/>
      <c r="G10" s="41" t="s">
        <v>178</v>
      </c>
    </row>
    <row r="11" spans="1:7" ht="31.5" customHeight="1" thickTop="1">
      <c r="A11" s="301" t="s">
        <v>239</v>
      </c>
      <c r="B11" s="302"/>
      <c r="C11" s="303"/>
      <c r="D11" s="42"/>
      <c r="E11" s="42"/>
      <c r="F11" s="42"/>
      <c r="G11" s="43"/>
    </row>
    <row r="12" spans="1:7" ht="18" customHeight="1">
      <c r="A12" s="49"/>
      <c r="B12" s="304" t="s">
        <v>240</v>
      </c>
      <c r="C12" s="305"/>
      <c r="D12" s="44">
        <v>0</v>
      </c>
      <c r="E12" s="45">
        <v>0</v>
      </c>
      <c r="F12" s="308">
        <v>1</v>
      </c>
      <c r="G12" s="50">
        <f>E12</f>
        <v>0</v>
      </c>
    </row>
    <row r="13" spans="1:7" ht="18" customHeight="1" thickBot="1">
      <c r="A13" s="49"/>
      <c r="B13" s="306"/>
      <c r="C13" s="307"/>
      <c r="D13" s="46">
        <v>0</v>
      </c>
      <c r="E13" s="127">
        <f>'様式４完　住宅ストックの相談体制整備事業に係る補助金精算額内訳'!E45:F45</f>
        <v>0</v>
      </c>
      <c r="F13" s="309"/>
      <c r="G13" s="47">
        <f>E13</f>
        <v>0</v>
      </c>
    </row>
    <row r="14" spans="1:7" ht="18" customHeight="1" thickTop="1">
      <c r="A14" s="285" t="s">
        <v>206</v>
      </c>
      <c r="B14" s="286"/>
      <c r="C14" s="287"/>
      <c r="D14" s="200">
        <f>D12</f>
        <v>0</v>
      </c>
      <c r="E14" s="200">
        <f>E12</f>
        <v>0</v>
      </c>
      <c r="F14" s="201"/>
      <c r="G14" s="202">
        <f>G12</f>
        <v>0</v>
      </c>
    </row>
    <row r="15" spans="1:7" ht="18" customHeight="1" thickBot="1">
      <c r="A15" s="288" t="s">
        <v>199</v>
      </c>
      <c r="B15" s="289"/>
      <c r="C15" s="290"/>
      <c r="D15" s="203">
        <f>D13</f>
        <v>0</v>
      </c>
      <c r="E15" s="203">
        <f>E13</f>
        <v>0</v>
      </c>
      <c r="F15" s="204"/>
      <c r="G15" s="205">
        <f>G13</f>
        <v>0</v>
      </c>
    </row>
    <row r="17" spans="1:3" ht="14.25">
      <c r="A17" s="192" t="s">
        <v>113</v>
      </c>
      <c r="B17" s="192"/>
    </row>
    <row r="18" spans="1:3" ht="14.25">
      <c r="A18" s="193" t="s">
        <v>181</v>
      </c>
      <c r="B18" s="193"/>
    </row>
    <row r="19" spans="1:3" ht="14.25">
      <c r="A19" s="193" t="s">
        <v>182</v>
      </c>
      <c r="B19" s="193"/>
      <c r="C19" s="48"/>
    </row>
    <row r="20" spans="1:3" ht="14.25">
      <c r="A20" s="193" t="s">
        <v>183</v>
      </c>
      <c r="B20" s="193"/>
      <c r="C20" s="34"/>
    </row>
    <row r="21" spans="1:3" ht="14.25">
      <c r="A21" s="192" t="s">
        <v>114</v>
      </c>
      <c r="B21" s="192"/>
      <c r="C21" s="34"/>
    </row>
    <row r="22" spans="1:3" ht="14.25">
      <c r="A22" s="48"/>
      <c r="B22" s="48"/>
      <c r="C22" s="34"/>
    </row>
    <row r="23" spans="1:3" ht="14.25">
      <c r="B23" s="48"/>
      <c r="C23" s="48"/>
    </row>
  </sheetData>
  <mergeCells count="9">
    <mergeCell ref="F2:G2"/>
    <mergeCell ref="A14:C14"/>
    <mergeCell ref="A15:C15"/>
    <mergeCell ref="A6:G6"/>
    <mergeCell ref="A9:C10"/>
    <mergeCell ref="F9:F10"/>
    <mergeCell ref="A11:C11"/>
    <mergeCell ref="B12:C13"/>
    <mergeCell ref="F12:F13"/>
  </mergeCells>
  <phoneticPr fontId="21"/>
  <printOptions horizontalCentered="1"/>
  <pageMargins left="0.59055118110236227" right="0.59055118110236227" top="0.78740157480314965" bottom="0.78740157480314965" header="0.51181102362204722" footer="0.39370078740157483"/>
  <pageSetup paperSize="9" orientation="portrait" r:id="rId1"/>
  <headerFooter alignWithMargins="0"/>
  <ignoredErrors>
    <ignoredError sqref="G3" unlockedFormula="1"/>
  </ignoredError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2"/>
  <sheetViews>
    <sheetView view="pageBreakPreview" topLeftCell="A3" zoomScaleSheetLayoutView="100" workbookViewId="0">
      <selection activeCell="G2" sqref="G2"/>
    </sheetView>
  </sheetViews>
  <sheetFormatPr defaultColWidth="9.125" defaultRowHeight="13.5"/>
  <cols>
    <col min="1" max="1" width="3.625" style="52" customWidth="1"/>
    <col min="2" max="2" width="4.875" style="52" customWidth="1"/>
    <col min="3" max="3" width="11.125" style="52" customWidth="1"/>
    <col min="4" max="4" width="16.875" style="52" customWidth="1"/>
    <col min="5" max="5" width="1.625" style="52" customWidth="1"/>
    <col min="6" max="6" width="10.625" style="52" customWidth="1"/>
    <col min="7" max="7" width="43.625" style="52" customWidth="1"/>
    <col min="8" max="16384" width="9.125" style="52"/>
  </cols>
  <sheetData>
    <row r="1" spans="1:8" ht="14.25">
      <c r="A1" s="51"/>
      <c r="B1" s="51"/>
      <c r="C1" s="51"/>
      <c r="D1" s="51"/>
      <c r="E1" s="51"/>
      <c r="F1" s="51"/>
      <c r="G1" s="100" t="s">
        <v>200</v>
      </c>
    </row>
    <row r="2" spans="1:8" ht="14.25" customHeight="1">
      <c r="A2" s="99"/>
      <c r="B2" s="51"/>
      <c r="C2" s="51"/>
      <c r="D2" s="51"/>
      <c r="E2" s="51"/>
      <c r="F2" s="51"/>
      <c r="G2" s="236" t="str">
        <f>設定!B8</f>
        <v>令和〇年○○月○○日</v>
      </c>
    </row>
    <row r="3" spans="1:8" ht="14.25" customHeight="1">
      <c r="A3" s="99"/>
      <c r="B3" s="51"/>
      <c r="C3" s="51"/>
      <c r="D3" s="51"/>
      <c r="E3" s="51"/>
      <c r="F3" s="51"/>
      <c r="G3" s="230" t="str">
        <f>設定!B6</f>
        <v>協議会・団体等の名称</v>
      </c>
    </row>
    <row r="4" spans="1:8" ht="14.25" customHeight="1">
      <c r="A4" s="51"/>
      <c r="B4" s="51"/>
      <c r="C4" s="51"/>
      <c r="D4" s="51"/>
      <c r="E4" s="51"/>
      <c r="F4" s="51"/>
      <c r="G4" s="31"/>
    </row>
    <row r="5" spans="1:8" ht="18.75">
      <c r="A5" s="316" t="s">
        <v>241</v>
      </c>
      <c r="B5" s="316"/>
      <c r="C5" s="316"/>
      <c r="D5" s="316"/>
      <c r="E5" s="316"/>
      <c r="F5" s="316"/>
      <c r="G5" s="316"/>
    </row>
    <row r="6" spans="1:8" ht="17.25" hidden="1">
      <c r="A6" s="53"/>
      <c r="B6" s="53"/>
      <c r="C6" s="53"/>
      <c r="D6" s="53"/>
      <c r="E6" s="53"/>
      <c r="F6" s="53"/>
      <c r="G6" s="53"/>
    </row>
    <row r="7" spans="1:8" ht="11.25" customHeight="1">
      <c r="A7" s="253"/>
      <c r="B7" s="253"/>
      <c r="C7" s="253"/>
      <c r="D7" s="253"/>
      <c r="E7" s="253"/>
      <c r="F7" s="253"/>
      <c r="G7" s="253"/>
    </row>
    <row r="8" spans="1:8" ht="14.25" thickBot="1">
      <c r="D8" s="54"/>
      <c r="E8" s="54"/>
      <c r="F8" s="54"/>
      <c r="G8" s="55" t="s">
        <v>88</v>
      </c>
    </row>
    <row r="9" spans="1:8" ht="14.25" customHeight="1">
      <c r="A9" s="317" t="s">
        <v>255</v>
      </c>
      <c r="B9" s="318"/>
      <c r="C9" s="321" t="s">
        <v>63</v>
      </c>
      <c r="D9" s="322"/>
      <c r="E9" s="323" t="s">
        <v>94</v>
      </c>
      <c r="F9" s="324"/>
      <c r="G9" s="327" t="s">
        <v>64</v>
      </c>
    </row>
    <row r="10" spans="1:8" ht="14.25" customHeight="1" thickBot="1">
      <c r="A10" s="319"/>
      <c r="B10" s="320"/>
      <c r="C10" s="56" t="s">
        <v>65</v>
      </c>
      <c r="D10" s="57" t="s">
        <v>66</v>
      </c>
      <c r="E10" s="325"/>
      <c r="F10" s="326"/>
      <c r="G10" s="328"/>
    </row>
    <row r="11" spans="1:8" ht="14.25" thickTop="1">
      <c r="A11" s="310" t="s">
        <v>67</v>
      </c>
      <c r="B11" s="311"/>
      <c r="C11" s="58"/>
      <c r="D11" s="222" t="s">
        <v>208</v>
      </c>
      <c r="E11" s="59"/>
      <c r="F11" s="60">
        <f>SUM(E12:E18)</f>
        <v>0</v>
      </c>
      <c r="G11" s="61"/>
      <c r="H11" s="62"/>
    </row>
    <row r="12" spans="1:8" ht="14.25" customHeight="1">
      <c r="A12" s="310"/>
      <c r="B12" s="311"/>
      <c r="C12" s="63"/>
      <c r="D12" s="223" t="s">
        <v>68</v>
      </c>
      <c r="E12" s="64"/>
      <c r="F12" s="65">
        <f>SUM(F14:F18)</f>
        <v>0</v>
      </c>
      <c r="G12" s="66"/>
      <c r="H12" s="62"/>
    </row>
    <row r="13" spans="1:8" ht="14.25" customHeight="1">
      <c r="A13" s="310"/>
      <c r="B13" s="311"/>
      <c r="C13" s="67" t="s">
        <v>91</v>
      </c>
      <c r="D13" s="208" t="s">
        <v>227</v>
      </c>
      <c r="E13" s="314">
        <v>0</v>
      </c>
      <c r="F13" s="315"/>
      <c r="G13" s="227"/>
      <c r="H13" s="62"/>
    </row>
    <row r="14" spans="1:8" ht="14.25" customHeight="1">
      <c r="A14" s="310"/>
      <c r="B14" s="311"/>
      <c r="C14" s="68"/>
      <c r="D14" s="224"/>
      <c r="E14" s="69"/>
      <c r="F14" s="70"/>
      <c r="G14" s="71"/>
      <c r="H14" s="62"/>
    </row>
    <row r="15" spans="1:8" ht="14.25" customHeight="1">
      <c r="A15" s="310"/>
      <c r="B15" s="311"/>
      <c r="C15" s="63"/>
      <c r="D15" s="225"/>
      <c r="E15" s="72"/>
      <c r="F15" s="73"/>
      <c r="G15" s="74"/>
      <c r="H15" s="62"/>
    </row>
    <row r="16" spans="1:8" ht="14.25" customHeight="1">
      <c r="A16" s="310"/>
      <c r="B16" s="311"/>
      <c r="C16" s="67" t="s">
        <v>92</v>
      </c>
      <c r="D16" s="209" t="s">
        <v>228</v>
      </c>
      <c r="E16" s="314">
        <v>0</v>
      </c>
      <c r="F16" s="315"/>
      <c r="G16" s="228"/>
      <c r="H16" s="62"/>
    </row>
    <row r="17" spans="1:8" ht="14.25" customHeight="1">
      <c r="A17" s="310"/>
      <c r="B17" s="311"/>
      <c r="C17" s="68"/>
      <c r="D17" s="224"/>
      <c r="E17" s="69"/>
      <c r="F17" s="70"/>
      <c r="G17" s="71"/>
      <c r="H17" s="62"/>
    </row>
    <row r="18" spans="1:8">
      <c r="A18" s="312"/>
      <c r="B18" s="313"/>
      <c r="C18" s="63"/>
      <c r="D18" s="226"/>
      <c r="E18" s="75"/>
      <c r="F18" s="76"/>
      <c r="G18" s="74"/>
      <c r="H18" s="62"/>
    </row>
    <row r="19" spans="1:8">
      <c r="A19" s="329" t="s">
        <v>69</v>
      </c>
      <c r="B19" s="330"/>
      <c r="C19" s="77"/>
      <c r="D19" s="208" t="s">
        <v>208</v>
      </c>
      <c r="E19" s="78"/>
      <c r="F19" s="79">
        <f>SUM(E21:E23)</f>
        <v>0</v>
      </c>
      <c r="G19" s="80"/>
      <c r="H19" s="62"/>
    </row>
    <row r="20" spans="1:8" ht="14.25" customHeight="1">
      <c r="A20" s="310"/>
      <c r="B20" s="331"/>
      <c r="C20" s="81"/>
      <c r="D20" s="223" t="s">
        <v>68</v>
      </c>
      <c r="E20" s="64"/>
      <c r="F20" s="65">
        <f>SUM(F22:F23)</f>
        <v>0</v>
      </c>
      <c r="G20" s="82"/>
      <c r="H20" s="62"/>
    </row>
    <row r="21" spans="1:8" ht="14.25" customHeight="1">
      <c r="A21" s="310"/>
      <c r="B21" s="331"/>
      <c r="C21" s="67" t="s">
        <v>115</v>
      </c>
      <c r="D21" s="209" t="s">
        <v>228</v>
      </c>
      <c r="E21" s="314">
        <v>0</v>
      </c>
      <c r="F21" s="315"/>
      <c r="G21" s="228"/>
      <c r="H21" s="62"/>
    </row>
    <row r="22" spans="1:8" ht="14.25" customHeight="1">
      <c r="A22" s="310"/>
      <c r="B22" s="331"/>
      <c r="C22" s="83"/>
      <c r="D22" s="224"/>
      <c r="E22" s="84"/>
      <c r="F22" s="85"/>
      <c r="G22" s="71"/>
      <c r="H22" s="62"/>
    </row>
    <row r="23" spans="1:8" ht="14.25" customHeight="1">
      <c r="A23" s="312"/>
      <c r="B23" s="332"/>
      <c r="C23" s="81"/>
      <c r="D23" s="226"/>
      <c r="E23" s="86"/>
      <c r="F23" s="76"/>
      <c r="G23" s="74"/>
      <c r="H23" s="62"/>
    </row>
    <row r="24" spans="1:8">
      <c r="A24" s="329" t="s">
        <v>116</v>
      </c>
      <c r="B24" s="330"/>
      <c r="C24" s="77"/>
      <c r="D24" s="208" t="s">
        <v>208</v>
      </c>
      <c r="E24" s="78"/>
      <c r="F24" s="79">
        <f>SUM(E26:E30)+SUM(E32:E43)-E31</f>
        <v>0</v>
      </c>
      <c r="G24" s="80"/>
      <c r="H24" s="62"/>
    </row>
    <row r="25" spans="1:8" ht="14.25" customHeight="1">
      <c r="A25" s="310"/>
      <c r="B25" s="331"/>
      <c r="C25" s="87"/>
      <c r="D25" s="223" t="s">
        <v>68</v>
      </c>
      <c r="E25" s="64"/>
      <c r="F25" s="65">
        <f>SUM(F26:F30)+SUM(F32:F43)-F31</f>
        <v>0</v>
      </c>
      <c r="G25" s="82"/>
      <c r="H25" s="62"/>
    </row>
    <row r="26" spans="1:8" ht="14.25" customHeight="1">
      <c r="A26" s="310"/>
      <c r="B26" s="331"/>
      <c r="C26" s="77" t="s">
        <v>70</v>
      </c>
      <c r="D26" s="209" t="s">
        <v>229</v>
      </c>
      <c r="E26" s="314">
        <v>0</v>
      </c>
      <c r="F26" s="315"/>
      <c r="G26" s="228"/>
      <c r="H26" s="62"/>
    </row>
    <row r="27" spans="1:8" ht="14.25" customHeight="1">
      <c r="A27" s="310"/>
      <c r="B27" s="331"/>
      <c r="C27" s="88"/>
      <c r="D27" s="224"/>
      <c r="E27" s="84"/>
      <c r="F27" s="85"/>
      <c r="G27" s="71"/>
      <c r="H27" s="62"/>
    </row>
    <row r="28" spans="1:8" ht="14.25" customHeight="1">
      <c r="A28" s="310"/>
      <c r="B28" s="331"/>
      <c r="C28" s="81"/>
      <c r="D28" s="225"/>
      <c r="E28" s="86"/>
      <c r="F28" s="89"/>
      <c r="G28" s="74"/>
      <c r="H28" s="62"/>
    </row>
    <row r="29" spans="1:8" ht="14.25" customHeight="1">
      <c r="A29" s="310"/>
      <c r="B29" s="331"/>
      <c r="C29" s="67" t="s">
        <v>71</v>
      </c>
      <c r="D29" s="209" t="s">
        <v>228</v>
      </c>
      <c r="E29" s="314">
        <v>0</v>
      </c>
      <c r="F29" s="315"/>
      <c r="G29" s="228"/>
      <c r="H29" s="62"/>
    </row>
    <row r="30" spans="1:8" ht="14.25" customHeight="1">
      <c r="A30" s="310"/>
      <c r="B30" s="331"/>
      <c r="C30" s="83"/>
      <c r="D30" s="224"/>
      <c r="E30" s="84"/>
      <c r="F30" s="85"/>
      <c r="G30" s="71"/>
      <c r="H30" s="62"/>
    </row>
    <row r="31" spans="1:8" ht="14.25" customHeight="1">
      <c r="A31" s="310"/>
      <c r="B31" s="331"/>
      <c r="C31" s="81"/>
      <c r="D31" s="220" t="s">
        <v>127</v>
      </c>
      <c r="E31" s="86"/>
      <c r="F31" s="122"/>
      <c r="G31" s="74"/>
      <c r="H31" s="62"/>
    </row>
    <row r="32" spans="1:8" ht="14.25" customHeight="1">
      <c r="A32" s="310"/>
      <c r="B32" s="331"/>
      <c r="C32" s="67" t="s">
        <v>72</v>
      </c>
      <c r="D32" s="208" t="s">
        <v>228</v>
      </c>
      <c r="E32" s="314">
        <v>0</v>
      </c>
      <c r="F32" s="315"/>
      <c r="G32" s="228"/>
      <c r="H32" s="62"/>
    </row>
    <row r="33" spans="1:9" ht="14.25" customHeight="1">
      <c r="A33" s="310"/>
      <c r="B33" s="331"/>
      <c r="C33" s="88"/>
      <c r="D33" s="224"/>
      <c r="E33" s="84"/>
      <c r="F33" s="85"/>
      <c r="G33" s="71"/>
      <c r="H33" s="62"/>
    </row>
    <row r="34" spans="1:9" ht="14.25" customHeight="1">
      <c r="A34" s="310"/>
      <c r="B34" s="331"/>
      <c r="C34" s="90"/>
      <c r="D34" s="226"/>
      <c r="E34" s="86"/>
      <c r="F34" s="89"/>
      <c r="G34" s="74"/>
      <c r="H34" s="62"/>
    </row>
    <row r="35" spans="1:9" ht="14.25" customHeight="1">
      <c r="A35" s="310"/>
      <c r="B35" s="331"/>
      <c r="C35" s="91" t="s">
        <v>73</v>
      </c>
      <c r="D35" s="208" t="s">
        <v>228</v>
      </c>
      <c r="E35" s="314">
        <v>0</v>
      </c>
      <c r="F35" s="315"/>
      <c r="G35" s="228"/>
      <c r="H35" s="62"/>
    </row>
    <row r="36" spans="1:9" ht="14.25" customHeight="1">
      <c r="A36" s="310"/>
      <c r="B36" s="331"/>
      <c r="C36" s="88"/>
      <c r="D36" s="224"/>
      <c r="E36" s="84"/>
      <c r="F36" s="85"/>
      <c r="G36" s="92"/>
      <c r="H36" s="62"/>
    </row>
    <row r="37" spans="1:9" ht="14.25" customHeight="1">
      <c r="A37" s="310"/>
      <c r="B37" s="331"/>
      <c r="C37" s="81"/>
      <c r="D37" s="225"/>
      <c r="E37" s="86"/>
      <c r="F37" s="89"/>
      <c r="G37" s="207"/>
      <c r="H37" s="62"/>
    </row>
    <row r="38" spans="1:9" ht="14.25" customHeight="1">
      <c r="A38" s="310"/>
      <c r="B38" s="331"/>
      <c r="C38" s="67" t="s">
        <v>74</v>
      </c>
      <c r="D38" s="208" t="s">
        <v>228</v>
      </c>
      <c r="E38" s="314">
        <v>0</v>
      </c>
      <c r="F38" s="315"/>
      <c r="G38" s="228"/>
      <c r="H38" s="62"/>
    </row>
    <row r="39" spans="1:9" ht="14.25" customHeight="1">
      <c r="A39" s="310"/>
      <c r="B39" s="331"/>
      <c r="C39" s="88"/>
      <c r="D39" s="224"/>
      <c r="E39" s="84"/>
      <c r="F39" s="85"/>
      <c r="G39" s="71"/>
      <c r="H39" s="62"/>
    </row>
    <row r="40" spans="1:9" ht="14.25" customHeight="1">
      <c r="A40" s="310"/>
      <c r="B40" s="331"/>
      <c r="C40" s="81"/>
      <c r="D40" s="226"/>
      <c r="E40" s="86"/>
      <c r="F40" s="89"/>
      <c r="G40" s="74"/>
      <c r="H40" s="62"/>
    </row>
    <row r="41" spans="1:9" ht="14.25" customHeight="1">
      <c r="A41" s="310"/>
      <c r="B41" s="331"/>
      <c r="C41" s="67" t="s">
        <v>75</v>
      </c>
      <c r="D41" s="208" t="s">
        <v>230</v>
      </c>
      <c r="E41" s="314">
        <v>0</v>
      </c>
      <c r="F41" s="315"/>
      <c r="G41" s="228"/>
      <c r="H41" s="62"/>
    </row>
    <row r="42" spans="1:9" ht="14.25" customHeight="1">
      <c r="A42" s="310"/>
      <c r="B42" s="331"/>
      <c r="C42" s="83"/>
      <c r="D42" s="224"/>
      <c r="E42" s="69"/>
      <c r="F42" s="70"/>
      <c r="G42" s="71"/>
      <c r="H42" s="62"/>
    </row>
    <row r="43" spans="1:9" ht="14.25" customHeight="1" thickBot="1">
      <c r="A43" s="310"/>
      <c r="B43" s="331"/>
      <c r="C43" s="81"/>
      <c r="D43" s="226"/>
      <c r="E43" s="86"/>
      <c r="F43" s="93"/>
      <c r="G43" s="94"/>
      <c r="H43" s="62"/>
    </row>
    <row r="44" spans="1:9" ht="18.75" customHeight="1" thickTop="1">
      <c r="A44" s="334" t="s">
        <v>207</v>
      </c>
      <c r="B44" s="335"/>
      <c r="C44" s="335"/>
      <c r="D44" s="336"/>
      <c r="E44" s="337">
        <f>SUMIF(D:D,"【最終交付決定額小計】",F:F)</f>
        <v>0</v>
      </c>
      <c r="F44" s="338"/>
      <c r="G44" s="349"/>
      <c r="H44" s="95"/>
    </row>
    <row r="45" spans="1:9" ht="18.75" customHeight="1">
      <c r="A45" s="339" t="s">
        <v>129</v>
      </c>
      <c r="B45" s="340"/>
      <c r="C45" s="340"/>
      <c r="D45" s="341"/>
      <c r="E45" s="342">
        <f>SUMIF(D:D,"【小計】",F:F)</f>
        <v>0</v>
      </c>
      <c r="F45" s="343"/>
      <c r="G45" s="350"/>
      <c r="H45" s="95"/>
      <c r="I45" s="96"/>
    </row>
    <row r="46" spans="1:9" ht="18.75" customHeight="1" thickBot="1">
      <c r="A46" s="344" t="s">
        <v>201</v>
      </c>
      <c r="B46" s="345"/>
      <c r="C46" s="345"/>
      <c r="D46" s="346"/>
      <c r="E46" s="347">
        <f>E45</f>
        <v>0</v>
      </c>
      <c r="F46" s="348"/>
      <c r="G46" s="351"/>
    </row>
    <row r="47" spans="1:9" ht="15" customHeight="1"/>
    <row r="48" spans="1:9">
      <c r="A48" s="97" t="s">
        <v>1</v>
      </c>
    </row>
    <row r="49" spans="1:7">
      <c r="A49" s="98" t="s">
        <v>76</v>
      </c>
      <c r="B49" s="153" t="s">
        <v>77</v>
      </c>
      <c r="C49" s="153"/>
      <c r="D49" s="153"/>
      <c r="E49" s="153"/>
      <c r="F49" s="153"/>
      <c r="G49" s="153"/>
    </row>
    <row r="50" spans="1:7" ht="5.25" customHeight="1">
      <c r="A50" s="98"/>
      <c r="B50" s="153"/>
      <c r="C50" s="153"/>
      <c r="D50" s="153"/>
      <c r="E50" s="153"/>
      <c r="F50" s="153"/>
      <c r="G50" s="153"/>
    </row>
    <row r="51" spans="1:7">
      <c r="A51" s="98" t="s">
        <v>2</v>
      </c>
      <c r="B51" s="333" t="s">
        <v>95</v>
      </c>
      <c r="C51" s="333"/>
      <c r="D51" s="333"/>
      <c r="E51" s="333"/>
      <c r="F51" s="333"/>
      <c r="G51" s="333"/>
    </row>
    <row r="52" spans="1:7" ht="5.25" customHeight="1">
      <c r="A52" s="98"/>
      <c r="B52" s="154"/>
      <c r="C52" s="154"/>
      <c r="D52" s="154"/>
      <c r="E52" s="154"/>
      <c r="F52" s="154"/>
      <c r="G52" s="154"/>
    </row>
    <row r="53" spans="1:7">
      <c r="A53" s="98" t="s">
        <v>3</v>
      </c>
      <c r="B53" s="333" t="s">
        <v>93</v>
      </c>
      <c r="C53" s="333"/>
      <c r="D53" s="333"/>
      <c r="E53" s="333"/>
      <c r="F53" s="333"/>
      <c r="G53" s="333"/>
    </row>
    <row r="54" spans="1:7" ht="5.25" customHeight="1">
      <c r="A54" s="98"/>
      <c r="B54" s="153"/>
      <c r="C54" s="153"/>
      <c r="D54" s="153"/>
      <c r="E54" s="153"/>
      <c r="F54" s="153"/>
      <c r="G54" s="153"/>
    </row>
    <row r="55" spans="1:7">
      <c r="A55" s="98" t="s">
        <v>8</v>
      </c>
      <c r="B55" s="153" t="s">
        <v>254</v>
      </c>
      <c r="C55" s="153"/>
      <c r="D55" s="153"/>
      <c r="E55" s="153"/>
      <c r="F55" s="153"/>
      <c r="G55" s="153"/>
    </row>
    <row r="56" spans="1:7" ht="5.25" customHeight="1">
      <c r="A56" s="98"/>
      <c r="B56" s="153"/>
      <c r="C56" s="153"/>
      <c r="D56" s="153"/>
      <c r="E56" s="153"/>
      <c r="F56" s="153"/>
      <c r="G56" s="153"/>
    </row>
    <row r="57" spans="1:7">
      <c r="A57" s="98" t="s">
        <v>9</v>
      </c>
      <c r="B57" s="153" t="s">
        <v>117</v>
      </c>
      <c r="C57" s="153"/>
      <c r="D57" s="153"/>
      <c r="E57" s="153"/>
      <c r="F57" s="153"/>
      <c r="G57" s="153"/>
    </row>
    <row r="58" spans="1:7" ht="5.25" customHeight="1">
      <c r="A58" s="98"/>
      <c r="B58" s="153"/>
      <c r="C58" s="153"/>
      <c r="D58" s="153"/>
      <c r="E58" s="153"/>
      <c r="F58" s="153"/>
      <c r="G58" s="153"/>
    </row>
    <row r="59" spans="1:7">
      <c r="A59" s="98" t="s">
        <v>14</v>
      </c>
      <c r="B59" s="206" t="s">
        <v>202</v>
      </c>
      <c r="C59" s="153"/>
      <c r="D59" s="153"/>
      <c r="E59" s="153"/>
      <c r="F59" s="153"/>
      <c r="G59" s="153"/>
    </row>
    <row r="60" spans="1:7" ht="5.25" customHeight="1">
      <c r="A60" s="98"/>
      <c r="B60" s="153"/>
      <c r="C60" s="153"/>
      <c r="D60" s="153"/>
      <c r="E60" s="153"/>
      <c r="F60" s="153"/>
      <c r="G60" s="153"/>
    </row>
    <row r="61" spans="1:7">
      <c r="A61" s="123" t="s">
        <v>128</v>
      </c>
      <c r="B61" s="210" t="s">
        <v>203</v>
      </c>
      <c r="C61" s="210"/>
      <c r="D61" s="210"/>
      <c r="E61" s="210"/>
      <c r="F61" s="210"/>
      <c r="G61" s="210"/>
    </row>
    <row r="62" spans="1:7">
      <c r="A62" s="124"/>
      <c r="B62" s="210" t="s">
        <v>130</v>
      </c>
      <c r="C62" s="210"/>
      <c r="D62" s="210"/>
      <c r="E62" s="210"/>
      <c r="F62" s="210"/>
      <c r="G62" s="210"/>
    </row>
  </sheetData>
  <mergeCells count="27">
    <mergeCell ref="B53:G53"/>
    <mergeCell ref="A44:D44"/>
    <mergeCell ref="E44:F44"/>
    <mergeCell ref="A45:D45"/>
    <mergeCell ref="E45:F45"/>
    <mergeCell ref="B51:G51"/>
    <mergeCell ref="A46:D46"/>
    <mergeCell ref="E46:F46"/>
    <mergeCell ref="G44:G46"/>
    <mergeCell ref="A19:B23"/>
    <mergeCell ref="E21:F21"/>
    <mergeCell ref="A24:B43"/>
    <mergeCell ref="E26:F26"/>
    <mergeCell ref="E29:F29"/>
    <mergeCell ref="E32:F32"/>
    <mergeCell ref="E35:F35"/>
    <mergeCell ref="E38:F38"/>
    <mergeCell ref="E41:F41"/>
    <mergeCell ref="A11:B18"/>
    <mergeCell ref="E13:F13"/>
    <mergeCell ref="E16:F16"/>
    <mergeCell ref="A5:G5"/>
    <mergeCell ref="A9:B10"/>
    <mergeCell ref="C9:D9"/>
    <mergeCell ref="E9:F10"/>
    <mergeCell ref="G9:G10"/>
    <mergeCell ref="A7:G7"/>
  </mergeCells>
  <phoneticPr fontId="21"/>
  <pageMargins left="0.70866141732283472" right="0.39370078740157483" top="0.74803149606299213" bottom="0.74803149606299213" header="0.31496062992125984" footer="0.31496062992125984"/>
  <pageSetup paperSize="9" scale="92" orientation="portrait"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G23"/>
  <sheetViews>
    <sheetView view="pageBreakPreview" zoomScaleSheetLayoutView="100" workbookViewId="0">
      <selection activeCell="G15" sqref="G15"/>
    </sheetView>
  </sheetViews>
  <sheetFormatPr defaultColWidth="9" defaultRowHeight="13.5"/>
  <cols>
    <col min="1" max="1" width="2.875" style="32" customWidth="1"/>
    <col min="2" max="2" width="2.375" style="32" customWidth="1"/>
    <col min="3" max="3" width="22" style="32" customWidth="1"/>
    <col min="4" max="5" width="16.375" style="32" customWidth="1"/>
    <col min="6" max="6" width="6.5" style="32" customWidth="1"/>
    <col min="7" max="7" width="18.125" style="32" customWidth="1"/>
    <col min="8" max="8" width="1.625" style="32" customWidth="1"/>
    <col min="9" max="16384" width="9" style="32"/>
  </cols>
  <sheetData>
    <row r="1" spans="1:7" ht="14.25">
      <c r="A1" s="1"/>
      <c r="B1" s="1"/>
      <c r="C1" s="1"/>
      <c r="D1" s="7"/>
      <c r="E1" s="7"/>
      <c r="F1" s="7"/>
      <c r="G1" s="191" t="s">
        <v>204</v>
      </c>
    </row>
    <row r="2" spans="1:7" ht="14.25">
      <c r="A2" s="1"/>
      <c r="B2" s="1"/>
      <c r="C2" s="1"/>
      <c r="D2" s="7"/>
      <c r="E2" s="7"/>
      <c r="F2" s="352" t="str">
        <f>設定!B8</f>
        <v>令和〇年○○月○○日</v>
      </c>
      <c r="G2" s="352"/>
    </row>
    <row r="3" spans="1:7" ht="14.25">
      <c r="A3" s="1"/>
      <c r="B3" s="1"/>
      <c r="C3" s="1"/>
      <c r="D3" s="7"/>
      <c r="E3" s="7"/>
      <c r="F3" s="7"/>
      <c r="G3" s="231" t="str">
        <f>設定!B6</f>
        <v>協議会・団体等の名称</v>
      </c>
    </row>
    <row r="4" spans="1:7" ht="14.25">
      <c r="A4" s="1"/>
      <c r="B4" s="1"/>
      <c r="C4" s="1"/>
      <c r="D4" s="7"/>
      <c r="E4" s="7"/>
      <c r="F4" s="7"/>
      <c r="G4" s="33"/>
    </row>
    <row r="5" spans="1:7" ht="14.25">
      <c r="A5" s="34"/>
      <c r="B5" s="35"/>
      <c r="C5" s="35"/>
      <c r="G5" s="36"/>
    </row>
    <row r="6" spans="1:7" ht="24" customHeight="1">
      <c r="A6" s="291" t="s">
        <v>243</v>
      </c>
      <c r="B6" s="292"/>
      <c r="C6" s="292"/>
      <c r="D6" s="292"/>
      <c r="E6" s="292"/>
      <c r="F6" s="292"/>
      <c r="G6" s="292"/>
    </row>
    <row r="8" spans="1:7" ht="15" thickBot="1">
      <c r="G8" s="37" t="s">
        <v>175</v>
      </c>
    </row>
    <row r="9" spans="1:7" ht="36" customHeight="1">
      <c r="A9" s="293" t="s">
        <v>112</v>
      </c>
      <c r="B9" s="294"/>
      <c r="C9" s="295"/>
      <c r="D9" s="130" t="s">
        <v>96</v>
      </c>
      <c r="E9" s="38" t="s">
        <v>176</v>
      </c>
      <c r="F9" s="299" t="s">
        <v>111</v>
      </c>
      <c r="G9" s="39" t="s">
        <v>179</v>
      </c>
    </row>
    <row r="10" spans="1:7" ht="18" customHeight="1" thickBot="1">
      <c r="A10" s="296"/>
      <c r="B10" s="297"/>
      <c r="C10" s="298"/>
      <c r="D10" s="131" t="s">
        <v>87</v>
      </c>
      <c r="E10" s="40" t="s">
        <v>177</v>
      </c>
      <c r="F10" s="300"/>
      <c r="G10" s="41" t="s">
        <v>178</v>
      </c>
    </row>
    <row r="11" spans="1:7" ht="30.75" customHeight="1" thickTop="1">
      <c r="A11" s="301" t="s">
        <v>242</v>
      </c>
      <c r="B11" s="302"/>
      <c r="C11" s="303"/>
      <c r="D11" s="42"/>
      <c r="E11" s="42"/>
      <c r="F11" s="42"/>
      <c r="G11" s="43"/>
    </row>
    <row r="12" spans="1:7" ht="19.5" customHeight="1">
      <c r="A12" s="49"/>
      <c r="B12" s="304" t="s">
        <v>242</v>
      </c>
      <c r="C12" s="305"/>
      <c r="D12" s="44">
        <v>0</v>
      </c>
      <c r="E12" s="45">
        <v>0</v>
      </c>
      <c r="F12" s="308">
        <v>0.66666666666666663</v>
      </c>
      <c r="G12" s="50">
        <f>E12*2/3</f>
        <v>0</v>
      </c>
    </row>
    <row r="13" spans="1:7" ht="19.5" customHeight="1" thickBot="1">
      <c r="A13" s="49"/>
      <c r="B13" s="306"/>
      <c r="C13" s="307"/>
      <c r="D13" s="46">
        <v>0</v>
      </c>
      <c r="E13" s="127">
        <f>'様式６完　住宅ストックの担い手支援事業に係る補助金精算額内訳'!E45:F45</f>
        <v>0</v>
      </c>
      <c r="F13" s="309"/>
      <c r="G13" s="47">
        <f>E13*2/3</f>
        <v>0</v>
      </c>
    </row>
    <row r="14" spans="1:7" ht="19.5" customHeight="1" thickTop="1">
      <c r="A14" s="285" t="s">
        <v>206</v>
      </c>
      <c r="B14" s="286"/>
      <c r="C14" s="287"/>
      <c r="D14" s="200">
        <f>D12</f>
        <v>0</v>
      </c>
      <c r="E14" s="200">
        <f>E12</f>
        <v>0</v>
      </c>
      <c r="F14" s="201"/>
      <c r="G14" s="202">
        <f>G12</f>
        <v>0</v>
      </c>
    </row>
    <row r="15" spans="1:7" ht="19.5" customHeight="1" thickBot="1">
      <c r="A15" s="288" t="s">
        <v>199</v>
      </c>
      <c r="B15" s="289"/>
      <c r="C15" s="290"/>
      <c r="D15" s="203">
        <f>D13</f>
        <v>0</v>
      </c>
      <c r="E15" s="203">
        <f>E13</f>
        <v>0</v>
      </c>
      <c r="F15" s="204"/>
      <c r="G15" s="205">
        <f>G13</f>
        <v>0</v>
      </c>
    </row>
    <row r="16" spans="1:7" ht="19.5" customHeight="1"/>
    <row r="17" spans="1:3" ht="19.5" customHeight="1">
      <c r="A17" s="48" t="s">
        <v>113</v>
      </c>
      <c r="B17" s="48"/>
    </row>
    <row r="18" spans="1:3" ht="18" customHeight="1">
      <c r="A18" s="193" t="s">
        <v>181</v>
      </c>
      <c r="B18" s="193"/>
    </row>
    <row r="19" spans="1:3" ht="18" customHeight="1">
      <c r="A19" s="193" t="s">
        <v>182</v>
      </c>
      <c r="B19" s="193"/>
      <c r="C19" s="48"/>
    </row>
    <row r="20" spans="1:3" ht="14.25">
      <c r="A20" s="193" t="s">
        <v>183</v>
      </c>
      <c r="B20" s="193"/>
      <c r="C20" s="34"/>
    </row>
    <row r="21" spans="1:3" ht="14.25">
      <c r="A21" s="192" t="s">
        <v>114</v>
      </c>
      <c r="B21" s="192"/>
      <c r="C21" s="34"/>
    </row>
    <row r="22" spans="1:3" ht="14.25">
      <c r="A22" s="48"/>
      <c r="B22" s="48"/>
      <c r="C22" s="34"/>
    </row>
    <row r="23" spans="1:3" ht="14.25">
      <c r="B23" s="48"/>
      <c r="C23" s="48"/>
    </row>
  </sheetData>
  <mergeCells count="9">
    <mergeCell ref="F2:G2"/>
    <mergeCell ref="A14:C14"/>
    <mergeCell ref="A15:C15"/>
    <mergeCell ref="A6:G6"/>
    <mergeCell ref="A9:C10"/>
    <mergeCell ref="F9:F10"/>
    <mergeCell ref="A11:C11"/>
    <mergeCell ref="B12:C13"/>
    <mergeCell ref="F12:F13"/>
  </mergeCells>
  <phoneticPr fontId="21"/>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25"/>
  <sheetViews>
    <sheetView view="pageBreakPreview" zoomScaleSheetLayoutView="100" workbookViewId="0">
      <selection activeCell="G2" sqref="G2"/>
    </sheetView>
  </sheetViews>
  <sheetFormatPr defaultColWidth="9.125" defaultRowHeight="13.5"/>
  <cols>
    <col min="1" max="1" width="3.625" style="52" customWidth="1"/>
    <col min="2" max="2" width="4.875" style="52" customWidth="1"/>
    <col min="3" max="3" width="11.125" style="52" customWidth="1"/>
    <col min="4" max="4" width="16.625" style="52" customWidth="1"/>
    <col min="5" max="5" width="1.625" style="52" customWidth="1"/>
    <col min="6" max="6" width="12.625" style="52" customWidth="1"/>
    <col min="7" max="7" width="43.125" style="52" customWidth="1"/>
    <col min="8" max="16384" width="9.125" style="52"/>
  </cols>
  <sheetData>
    <row r="1" spans="1:8" ht="14.25">
      <c r="A1" s="51"/>
      <c r="B1" s="51"/>
      <c r="C1" s="51"/>
      <c r="D1" s="51"/>
      <c r="E1" s="51"/>
      <c r="F1" s="51"/>
      <c r="G1" s="100" t="s">
        <v>205</v>
      </c>
    </row>
    <row r="2" spans="1:8" ht="14.25" customHeight="1">
      <c r="A2" s="99"/>
      <c r="B2" s="51"/>
      <c r="C2" s="51"/>
      <c r="D2" s="51"/>
      <c r="E2" s="51"/>
      <c r="F2" s="51"/>
      <c r="G2" s="236" t="str">
        <f>設定!B8</f>
        <v>令和〇年○○月○○日</v>
      </c>
    </row>
    <row r="3" spans="1:8" ht="14.25" customHeight="1">
      <c r="A3" s="99"/>
      <c r="B3" s="51"/>
      <c r="C3" s="51"/>
      <c r="D3" s="51"/>
      <c r="E3" s="51"/>
      <c r="F3" s="51"/>
      <c r="G3" s="230" t="str">
        <f>設定!B6</f>
        <v>協議会・団体等の名称</v>
      </c>
    </row>
    <row r="4" spans="1:8" ht="14.25" customHeight="1">
      <c r="A4" s="51"/>
      <c r="B4" s="51"/>
      <c r="C4" s="51"/>
      <c r="D4" s="51"/>
      <c r="E4" s="51"/>
      <c r="F4" s="51"/>
      <c r="G4" s="31"/>
    </row>
    <row r="5" spans="1:8" ht="18.75">
      <c r="A5" s="316" t="s">
        <v>244</v>
      </c>
      <c r="B5" s="316"/>
      <c r="C5" s="316"/>
      <c r="D5" s="316"/>
      <c r="E5" s="316"/>
      <c r="F5" s="316"/>
      <c r="G5" s="316"/>
    </row>
    <row r="6" spans="1:8" ht="9" customHeight="1">
      <c r="A6" s="121"/>
      <c r="B6" s="121"/>
      <c r="C6" s="121"/>
      <c r="D6" s="121"/>
      <c r="E6" s="121"/>
      <c r="F6" s="121"/>
      <c r="G6" s="121"/>
    </row>
    <row r="7" spans="1:8" ht="16.5" customHeight="1">
      <c r="A7" s="125"/>
      <c r="B7" s="121"/>
      <c r="C7" s="121"/>
      <c r="D7" s="121"/>
      <c r="E7" s="121"/>
      <c r="F7" s="121"/>
      <c r="G7" s="121"/>
    </row>
    <row r="8" spans="1:8" ht="12.75" customHeight="1" thickBot="1">
      <c r="A8" s="125"/>
      <c r="D8" s="54"/>
      <c r="E8" s="54"/>
      <c r="F8" s="54"/>
      <c r="G8" s="126" t="s">
        <v>88</v>
      </c>
    </row>
    <row r="9" spans="1:8" ht="14.25" customHeight="1">
      <c r="A9" s="317" t="s">
        <v>255</v>
      </c>
      <c r="B9" s="318"/>
      <c r="C9" s="321" t="s">
        <v>63</v>
      </c>
      <c r="D9" s="322"/>
      <c r="E9" s="323" t="s">
        <v>94</v>
      </c>
      <c r="F9" s="324"/>
      <c r="G9" s="327" t="s">
        <v>64</v>
      </c>
    </row>
    <row r="10" spans="1:8" ht="14.25" customHeight="1" thickBot="1">
      <c r="A10" s="319"/>
      <c r="B10" s="320"/>
      <c r="C10" s="56" t="s">
        <v>65</v>
      </c>
      <c r="D10" s="57" t="s">
        <v>66</v>
      </c>
      <c r="E10" s="325"/>
      <c r="F10" s="326"/>
      <c r="G10" s="328"/>
    </row>
    <row r="11" spans="1:8" ht="14.25" thickTop="1">
      <c r="A11" s="310" t="s">
        <v>67</v>
      </c>
      <c r="B11" s="311"/>
      <c r="C11" s="58"/>
      <c r="D11" s="222" t="s">
        <v>208</v>
      </c>
      <c r="E11" s="59"/>
      <c r="F11" s="60">
        <f>SUM(E12:E18)</f>
        <v>0</v>
      </c>
      <c r="G11" s="61"/>
      <c r="H11" s="62"/>
    </row>
    <row r="12" spans="1:8" ht="14.25" customHeight="1">
      <c r="A12" s="310"/>
      <c r="B12" s="311"/>
      <c r="C12" s="63"/>
      <c r="D12" s="223" t="s">
        <v>68</v>
      </c>
      <c r="E12" s="64"/>
      <c r="F12" s="65">
        <f>SUM(F14:F18)</f>
        <v>0</v>
      </c>
      <c r="G12" s="66"/>
      <c r="H12" s="62"/>
    </row>
    <row r="13" spans="1:8" ht="14.25" customHeight="1">
      <c r="A13" s="310"/>
      <c r="B13" s="311"/>
      <c r="C13" s="67" t="s">
        <v>91</v>
      </c>
      <c r="D13" s="208" t="s">
        <v>227</v>
      </c>
      <c r="E13" s="314">
        <v>0</v>
      </c>
      <c r="F13" s="315"/>
      <c r="G13" s="227"/>
      <c r="H13" s="62"/>
    </row>
    <row r="14" spans="1:8" ht="14.25" customHeight="1">
      <c r="A14" s="310"/>
      <c r="B14" s="311"/>
      <c r="C14" s="68"/>
      <c r="D14" s="224"/>
      <c r="E14" s="69"/>
      <c r="F14" s="70"/>
      <c r="G14" s="71"/>
      <c r="H14" s="62"/>
    </row>
    <row r="15" spans="1:8" ht="14.25" customHeight="1">
      <c r="A15" s="310"/>
      <c r="B15" s="311"/>
      <c r="C15" s="63"/>
      <c r="D15" s="225"/>
      <c r="E15" s="72"/>
      <c r="F15" s="73"/>
      <c r="G15" s="74"/>
      <c r="H15" s="62"/>
    </row>
    <row r="16" spans="1:8" ht="14.25" customHeight="1">
      <c r="A16" s="310"/>
      <c r="B16" s="311"/>
      <c r="C16" s="67" t="s">
        <v>92</v>
      </c>
      <c r="D16" s="209" t="s">
        <v>227</v>
      </c>
      <c r="E16" s="314">
        <v>0</v>
      </c>
      <c r="F16" s="315"/>
      <c r="G16" s="228"/>
      <c r="H16" s="62"/>
    </row>
    <row r="17" spans="1:8" ht="14.25" customHeight="1">
      <c r="A17" s="310"/>
      <c r="B17" s="311"/>
      <c r="C17" s="68"/>
      <c r="D17" s="224"/>
      <c r="E17" s="69"/>
      <c r="F17" s="70"/>
      <c r="G17" s="71"/>
      <c r="H17" s="62"/>
    </row>
    <row r="18" spans="1:8">
      <c r="A18" s="312"/>
      <c r="B18" s="313"/>
      <c r="C18" s="63"/>
      <c r="D18" s="226"/>
      <c r="E18" s="75"/>
      <c r="F18" s="76"/>
      <c r="G18" s="74"/>
      <c r="H18" s="62"/>
    </row>
    <row r="19" spans="1:8">
      <c r="A19" s="329" t="s">
        <v>69</v>
      </c>
      <c r="B19" s="330"/>
      <c r="C19" s="77"/>
      <c r="D19" s="208" t="s">
        <v>208</v>
      </c>
      <c r="E19" s="78"/>
      <c r="F19" s="79">
        <f>SUM(E21:E23)</f>
        <v>0</v>
      </c>
      <c r="G19" s="80"/>
      <c r="H19" s="62"/>
    </row>
    <row r="20" spans="1:8" ht="14.25" customHeight="1">
      <c r="A20" s="310"/>
      <c r="B20" s="331"/>
      <c r="C20" s="81"/>
      <c r="D20" s="223" t="s">
        <v>68</v>
      </c>
      <c r="E20" s="64"/>
      <c r="F20" s="65">
        <f>SUM(F22:F23)</f>
        <v>0</v>
      </c>
      <c r="G20" s="82"/>
      <c r="H20" s="62"/>
    </row>
    <row r="21" spans="1:8" ht="14.25" customHeight="1">
      <c r="A21" s="310"/>
      <c r="B21" s="331"/>
      <c r="C21" s="67" t="s">
        <v>115</v>
      </c>
      <c r="D21" s="209" t="s">
        <v>227</v>
      </c>
      <c r="E21" s="314">
        <v>0</v>
      </c>
      <c r="F21" s="315"/>
      <c r="G21" s="228"/>
      <c r="H21" s="62"/>
    </row>
    <row r="22" spans="1:8" ht="14.25" customHeight="1">
      <c r="A22" s="310"/>
      <c r="B22" s="331"/>
      <c r="C22" s="83"/>
      <c r="D22" s="224"/>
      <c r="E22" s="84"/>
      <c r="F22" s="85"/>
      <c r="G22" s="71"/>
      <c r="H22" s="62"/>
    </row>
    <row r="23" spans="1:8" ht="14.25" customHeight="1">
      <c r="A23" s="312"/>
      <c r="B23" s="332"/>
      <c r="C23" s="81"/>
      <c r="D23" s="226"/>
      <c r="E23" s="86"/>
      <c r="F23" s="76"/>
      <c r="G23" s="74"/>
      <c r="H23" s="62"/>
    </row>
    <row r="24" spans="1:8">
      <c r="A24" s="329" t="s">
        <v>116</v>
      </c>
      <c r="B24" s="330"/>
      <c r="C24" s="77"/>
      <c r="D24" s="208" t="s">
        <v>208</v>
      </c>
      <c r="E24" s="78"/>
      <c r="F24" s="79">
        <f>SUM(E26:E30)+SUM(E32:E43)-E31</f>
        <v>0</v>
      </c>
      <c r="G24" s="80"/>
      <c r="H24" s="62"/>
    </row>
    <row r="25" spans="1:8" ht="14.25" customHeight="1">
      <c r="A25" s="310"/>
      <c r="B25" s="331"/>
      <c r="C25" s="87"/>
      <c r="D25" s="223" t="s">
        <v>68</v>
      </c>
      <c r="E25" s="64"/>
      <c r="F25" s="65">
        <f>SUM(F26:F30)+SUM(F32:F43)-F31</f>
        <v>0</v>
      </c>
      <c r="G25" s="82"/>
      <c r="H25" s="62"/>
    </row>
    <row r="26" spans="1:8" ht="14.25" customHeight="1">
      <c r="A26" s="310"/>
      <c r="B26" s="331"/>
      <c r="C26" s="77" t="s">
        <v>70</v>
      </c>
      <c r="D26" s="209" t="s">
        <v>227</v>
      </c>
      <c r="E26" s="314">
        <v>0</v>
      </c>
      <c r="F26" s="315"/>
      <c r="G26" s="228"/>
      <c r="H26" s="62"/>
    </row>
    <row r="27" spans="1:8" ht="14.25" customHeight="1">
      <c r="A27" s="310"/>
      <c r="B27" s="331"/>
      <c r="C27" s="88"/>
      <c r="D27" s="224"/>
      <c r="E27" s="84"/>
      <c r="F27" s="85"/>
      <c r="G27" s="71"/>
      <c r="H27" s="62"/>
    </row>
    <row r="28" spans="1:8" ht="14.25" customHeight="1">
      <c r="A28" s="310"/>
      <c r="B28" s="331"/>
      <c r="C28" s="81"/>
      <c r="D28" s="225"/>
      <c r="E28" s="86"/>
      <c r="F28" s="89"/>
      <c r="G28" s="74"/>
      <c r="H28" s="62"/>
    </row>
    <row r="29" spans="1:8" ht="14.25" customHeight="1">
      <c r="A29" s="310"/>
      <c r="B29" s="331"/>
      <c r="C29" s="67" t="s">
        <v>71</v>
      </c>
      <c r="D29" s="209" t="s">
        <v>227</v>
      </c>
      <c r="E29" s="314">
        <v>0</v>
      </c>
      <c r="F29" s="315"/>
      <c r="G29" s="228"/>
      <c r="H29" s="62"/>
    </row>
    <row r="30" spans="1:8" ht="14.25" customHeight="1">
      <c r="A30" s="310"/>
      <c r="B30" s="331"/>
      <c r="C30" s="83"/>
      <c r="D30" s="224"/>
      <c r="E30" s="84"/>
      <c r="F30" s="85"/>
      <c r="G30" s="71"/>
      <c r="H30" s="62"/>
    </row>
    <row r="31" spans="1:8" ht="14.25" customHeight="1">
      <c r="A31" s="310"/>
      <c r="B31" s="331"/>
      <c r="C31" s="81"/>
      <c r="D31" s="220"/>
      <c r="E31" s="86"/>
      <c r="F31" s="122"/>
      <c r="G31" s="74"/>
      <c r="H31" s="62"/>
    </row>
    <row r="32" spans="1:8" ht="14.25" customHeight="1">
      <c r="A32" s="310"/>
      <c r="B32" s="331"/>
      <c r="C32" s="67" t="s">
        <v>72</v>
      </c>
      <c r="D32" s="208" t="s">
        <v>227</v>
      </c>
      <c r="E32" s="314">
        <v>0</v>
      </c>
      <c r="F32" s="315"/>
      <c r="G32" s="228"/>
      <c r="H32" s="62"/>
    </row>
    <row r="33" spans="1:9" ht="14.25" customHeight="1">
      <c r="A33" s="310"/>
      <c r="B33" s="331"/>
      <c r="C33" s="88"/>
      <c r="D33" s="224"/>
      <c r="E33" s="84"/>
      <c r="F33" s="85"/>
      <c r="G33" s="71"/>
      <c r="H33" s="62"/>
    </row>
    <row r="34" spans="1:9" ht="14.25" customHeight="1">
      <c r="A34" s="310"/>
      <c r="B34" s="331"/>
      <c r="C34" s="90"/>
      <c r="D34" s="226"/>
      <c r="E34" s="86"/>
      <c r="F34" s="89"/>
      <c r="G34" s="74"/>
      <c r="H34" s="62"/>
    </row>
    <row r="35" spans="1:9" ht="14.25" customHeight="1">
      <c r="A35" s="310"/>
      <c r="B35" s="331"/>
      <c r="C35" s="91" t="s">
        <v>73</v>
      </c>
      <c r="D35" s="208" t="s">
        <v>227</v>
      </c>
      <c r="E35" s="314">
        <v>0</v>
      </c>
      <c r="F35" s="315"/>
      <c r="G35" s="228"/>
      <c r="H35" s="62"/>
    </row>
    <row r="36" spans="1:9" ht="14.25" customHeight="1">
      <c r="A36" s="310"/>
      <c r="B36" s="331"/>
      <c r="C36" s="88"/>
      <c r="D36" s="224"/>
      <c r="E36" s="84"/>
      <c r="F36" s="85"/>
      <c r="G36" s="92"/>
      <c r="H36" s="62"/>
    </row>
    <row r="37" spans="1:9" ht="14.25" customHeight="1">
      <c r="A37" s="310"/>
      <c r="B37" s="331"/>
      <c r="C37" s="81"/>
      <c r="D37" s="225"/>
      <c r="E37" s="86"/>
      <c r="F37" s="89"/>
      <c r="G37" s="207"/>
      <c r="H37" s="62"/>
    </row>
    <row r="38" spans="1:9" ht="14.25" customHeight="1">
      <c r="A38" s="310"/>
      <c r="B38" s="331"/>
      <c r="C38" s="67" t="s">
        <v>74</v>
      </c>
      <c r="D38" s="208" t="s">
        <v>227</v>
      </c>
      <c r="E38" s="314">
        <v>0</v>
      </c>
      <c r="F38" s="315"/>
      <c r="G38" s="228"/>
      <c r="H38" s="62"/>
    </row>
    <row r="39" spans="1:9" ht="14.25" customHeight="1">
      <c r="A39" s="310"/>
      <c r="B39" s="331"/>
      <c r="C39" s="88"/>
      <c r="D39" s="224"/>
      <c r="E39" s="84"/>
      <c r="F39" s="85"/>
      <c r="G39" s="71"/>
      <c r="H39" s="62"/>
    </row>
    <row r="40" spans="1:9" ht="14.25" customHeight="1">
      <c r="A40" s="310"/>
      <c r="B40" s="331"/>
      <c r="C40" s="81"/>
      <c r="D40" s="226"/>
      <c r="E40" s="86"/>
      <c r="F40" s="89"/>
      <c r="G40" s="74"/>
      <c r="H40" s="62"/>
    </row>
    <row r="41" spans="1:9" ht="14.25" customHeight="1">
      <c r="A41" s="310"/>
      <c r="B41" s="331"/>
      <c r="C41" s="67" t="s">
        <v>75</v>
      </c>
      <c r="D41" s="208" t="s">
        <v>227</v>
      </c>
      <c r="E41" s="314">
        <v>0</v>
      </c>
      <c r="F41" s="315"/>
      <c r="G41" s="228"/>
      <c r="H41" s="62"/>
    </row>
    <row r="42" spans="1:9" ht="14.25" customHeight="1">
      <c r="A42" s="310"/>
      <c r="B42" s="331"/>
      <c r="C42" s="83"/>
      <c r="D42" s="224"/>
      <c r="E42" s="69"/>
      <c r="F42" s="70"/>
      <c r="G42" s="71"/>
      <c r="H42" s="62"/>
    </row>
    <row r="43" spans="1:9" ht="14.25" customHeight="1" thickBot="1">
      <c r="A43" s="310"/>
      <c r="B43" s="331"/>
      <c r="C43" s="81"/>
      <c r="D43" s="226"/>
      <c r="E43" s="86"/>
      <c r="F43" s="93"/>
      <c r="G43" s="94"/>
      <c r="H43" s="62"/>
    </row>
    <row r="44" spans="1:9" ht="18.75" customHeight="1" thickTop="1">
      <c r="A44" s="334" t="s">
        <v>207</v>
      </c>
      <c r="B44" s="335"/>
      <c r="C44" s="335"/>
      <c r="D44" s="336"/>
      <c r="E44" s="337">
        <f>SUMIF(D:D,"【最終交付決定額小計】",F:F)</f>
        <v>0</v>
      </c>
      <c r="F44" s="338"/>
      <c r="G44" s="349"/>
      <c r="H44" s="95"/>
    </row>
    <row r="45" spans="1:9" ht="18.75" customHeight="1">
      <c r="A45" s="339" t="s">
        <v>129</v>
      </c>
      <c r="B45" s="340"/>
      <c r="C45" s="340"/>
      <c r="D45" s="341"/>
      <c r="E45" s="342">
        <f>SUMIF(D:D,"【小計】",F:F)</f>
        <v>0</v>
      </c>
      <c r="F45" s="343"/>
      <c r="G45" s="350"/>
      <c r="H45" s="95"/>
      <c r="I45" s="96"/>
    </row>
    <row r="46" spans="1:9" ht="18.75" customHeight="1" thickBot="1">
      <c r="A46" s="344" t="s">
        <v>245</v>
      </c>
      <c r="B46" s="345"/>
      <c r="C46" s="345"/>
      <c r="D46" s="346"/>
      <c r="E46" s="347">
        <f>E45*2/3</f>
        <v>0</v>
      </c>
      <c r="F46" s="348"/>
      <c r="G46" s="351"/>
    </row>
    <row r="47" spans="1:9" ht="15" customHeight="1"/>
    <row r="48" spans="1:9">
      <c r="A48" s="97" t="s">
        <v>1</v>
      </c>
    </row>
    <row r="49" spans="1:7">
      <c r="A49" s="98" t="s">
        <v>76</v>
      </c>
      <c r="B49" s="153" t="s">
        <v>77</v>
      </c>
      <c r="C49" s="153"/>
      <c r="D49" s="153"/>
      <c r="E49" s="153"/>
      <c r="F49" s="153"/>
      <c r="G49" s="153"/>
    </row>
    <row r="50" spans="1:7" ht="5.25" customHeight="1">
      <c r="A50" s="98"/>
      <c r="B50" s="153"/>
      <c r="C50" s="153"/>
      <c r="D50" s="153"/>
      <c r="E50" s="153"/>
      <c r="F50" s="153"/>
      <c r="G50" s="153"/>
    </row>
    <row r="51" spans="1:7" ht="13.5" customHeight="1">
      <c r="A51" s="98" t="s">
        <v>2</v>
      </c>
      <c r="B51" s="333" t="s">
        <v>95</v>
      </c>
      <c r="C51" s="333"/>
      <c r="D51" s="333"/>
      <c r="E51" s="333"/>
      <c r="F51" s="333"/>
      <c r="G51" s="333"/>
    </row>
    <row r="52" spans="1:7" ht="3.75" customHeight="1">
      <c r="A52" s="98"/>
      <c r="B52" s="333"/>
      <c r="C52" s="333"/>
      <c r="D52" s="333"/>
      <c r="E52" s="333"/>
      <c r="F52" s="333"/>
      <c r="G52" s="333"/>
    </row>
    <row r="53" spans="1:7" ht="3.75" customHeight="1">
      <c r="A53" s="98"/>
      <c r="B53" s="154"/>
      <c r="C53" s="154"/>
      <c r="D53" s="154"/>
      <c r="E53" s="154"/>
      <c r="F53" s="154"/>
      <c r="G53" s="154"/>
    </row>
    <row r="54" spans="1:7" ht="15" customHeight="1">
      <c r="A54" s="98" t="s">
        <v>3</v>
      </c>
      <c r="B54" s="333" t="s">
        <v>93</v>
      </c>
      <c r="C54" s="333"/>
      <c r="D54" s="333"/>
      <c r="E54" s="333"/>
      <c r="F54" s="333"/>
      <c r="G54" s="333"/>
    </row>
    <row r="55" spans="1:7" ht="4.5" customHeight="1">
      <c r="A55" s="98"/>
      <c r="B55" s="153"/>
      <c r="C55" s="153"/>
      <c r="D55" s="153"/>
      <c r="E55" s="153"/>
      <c r="F55" s="153"/>
      <c r="G55" s="153"/>
    </row>
    <row r="56" spans="1:7" ht="15" customHeight="1">
      <c r="A56" s="98" t="s">
        <v>8</v>
      </c>
      <c r="B56" s="153" t="s">
        <v>254</v>
      </c>
      <c r="C56" s="153"/>
      <c r="D56" s="153"/>
      <c r="E56" s="153"/>
      <c r="F56" s="153"/>
      <c r="G56" s="153"/>
    </row>
    <row r="57" spans="1:7" ht="4.5" customHeight="1">
      <c r="A57" s="98"/>
      <c r="B57" s="153"/>
      <c r="C57" s="153"/>
      <c r="D57" s="153"/>
      <c r="E57" s="153"/>
      <c r="F57" s="153"/>
      <c r="G57" s="153"/>
    </row>
    <row r="58" spans="1:7" ht="14.25" customHeight="1">
      <c r="A58" s="98" t="s">
        <v>9</v>
      </c>
      <c r="B58" s="153" t="s">
        <v>117</v>
      </c>
      <c r="C58" s="153"/>
      <c r="D58" s="153"/>
      <c r="E58" s="153"/>
      <c r="F58" s="153"/>
      <c r="G58" s="153"/>
    </row>
    <row r="59" spans="1:7" ht="6" customHeight="1">
      <c r="A59" s="98"/>
      <c r="B59" s="153"/>
      <c r="C59" s="153"/>
      <c r="D59" s="153"/>
      <c r="E59" s="153"/>
      <c r="F59" s="153"/>
      <c r="G59" s="153"/>
    </row>
    <row r="60" spans="1:7">
      <c r="A60" s="98" t="s">
        <v>14</v>
      </c>
      <c r="B60" s="206" t="s">
        <v>202</v>
      </c>
      <c r="C60" s="153"/>
      <c r="D60" s="153"/>
      <c r="E60" s="153"/>
      <c r="F60" s="153"/>
      <c r="G60" s="153"/>
    </row>
    <row r="61" spans="1:7">
      <c r="A61" s="124"/>
      <c r="B61" s="124"/>
      <c r="C61" s="124"/>
      <c r="D61" s="124"/>
      <c r="E61" s="124"/>
      <c r="F61" s="124"/>
      <c r="G61" s="124"/>
    </row>
    <row r="62" spans="1:7">
      <c r="A62" s="124"/>
      <c r="B62" s="124"/>
      <c r="C62" s="124"/>
      <c r="D62" s="124"/>
      <c r="E62" s="124"/>
      <c r="F62" s="124"/>
      <c r="G62" s="124"/>
    </row>
    <row r="63" spans="1:7" ht="14.25">
      <c r="A63" s="51"/>
      <c r="B63" s="51"/>
      <c r="C63" s="51"/>
      <c r="D63" s="51"/>
      <c r="E63" s="51"/>
      <c r="F63" s="51"/>
      <c r="G63" s="100"/>
    </row>
    <row r="64" spans="1:7" ht="14.25">
      <c r="A64" s="99"/>
      <c r="B64" s="51"/>
      <c r="C64" s="51"/>
      <c r="D64" s="51"/>
      <c r="E64" s="51"/>
      <c r="F64" s="51"/>
      <c r="G64" s="136"/>
    </row>
    <row r="65" spans="1:7" ht="14.25">
      <c r="A65" s="99"/>
      <c r="B65" s="51"/>
      <c r="C65" s="51"/>
      <c r="D65" s="51"/>
      <c r="E65" s="51"/>
      <c r="F65" s="51"/>
      <c r="G65" s="13"/>
    </row>
    <row r="66" spans="1:7">
      <c r="A66" s="51"/>
      <c r="B66" s="51"/>
      <c r="C66" s="51"/>
      <c r="D66" s="51"/>
      <c r="E66" s="51"/>
      <c r="F66" s="51"/>
      <c r="G66" s="31"/>
    </row>
    <row r="67" spans="1:7" ht="18.75">
      <c r="A67" s="316"/>
      <c r="B67" s="316"/>
      <c r="C67" s="316"/>
      <c r="D67" s="316"/>
      <c r="E67" s="316"/>
      <c r="F67" s="316"/>
      <c r="G67" s="316"/>
    </row>
    <row r="68" spans="1:7" ht="9.75" customHeight="1">
      <c r="A68" s="121"/>
      <c r="B68" s="121"/>
      <c r="C68" s="121"/>
      <c r="D68" s="121"/>
      <c r="E68" s="121"/>
      <c r="F68" s="121"/>
      <c r="G68" s="121"/>
    </row>
    <row r="69" spans="1:7" ht="18.75">
      <c r="A69" s="125"/>
      <c r="B69" s="121"/>
      <c r="C69" s="121"/>
      <c r="D69" s="121"/>
      <c r="E69" s="121"/>
      <c r="F69" s="121"/>
      <c r="G69" s="121"/>
    </row>
    <row r="70" spans="1:7" ht="12.75" customHeight="1">
      <c r="A70" s="125"/>
      <c r="G70" s="137"/>
    </row>
    <row r="71" spans="1:7">
      <c r="A71" s="354"/>
      <c r="B71" s="354"/>
      <c r="C71" s="354"/>
      <c r="D71" s="354"/>
      <c r="E71" s="355"/>
      <c r="F71" s="355"/>
      <c r="G71" s="355"/>
    </row>
    <row r="72" spans="1:7">
      <c r="A72" s="354"/>
      <c r="B72" s="354"/>
      <c r="C72" s="138"/>
      <c r="D72" s="139"/>
      <c r="E72" s="355"/>
      <c r="F72" s="355"/>
      <c r="G72" s="355"/>
    </row>
    <row r="73" spans="1:7">
      <c r="A73" s="311"/>
      <c r="B73" s="311"/>
      <c r="C73" s="139"/>
      <c r="D73" s="140"/>
      <c r="E73" s="133"/>
      <c r="F73" s="133"/>
      <c r="G73" s="134"/>
    </row>
    <row r="74" spans="1:7">
      <c r="A74" s="311"/>
      <c r="B74" s="311"/>
      <c r="C74" s="139"/>
      <c r="D74" s="140"/>
      <c r="E74" s="135"/>
      <c r="F74" s="135"/>
      <c r="G74" s="134"/>
    </row>
    <row r="75" spans="1:7">
      <c r="A75" s="311"/>
      <c r="B75" s="311"/>
      <c r="C75" s="139"/>
      <c r="D75" s="140"/>
      <c r="E75" s="358"/>
      <c r="F75" s="358"/>
      <c r="G75" s="134"/>
    </row>
    <row r="76" spans="1:7">
      <c r="A76" s="311"/>
      <c r="B76" s="311"/>
      <c r="C76" s="139"/>
      <c r="D76" s="140"/>
      <c r="E76" s="141"/>
      <c r="F76" s="142"/>
      <c r="G76" s="134"/>
    </row>
    <row r="77" spans="1:7">
      <c r="A77" s="311"/>
      <c r="B77" s="311"/>
      <c r="C77" s="139"/>
      <c r="D77" s="140"/>
      <c r="E77" s="141"/>
      <c r="F77" s="142"/>
      <c r="G77" s="134"/>
    </row>
    <row r="78" spans="1:7">
      <c r="A78" s="311"/>
      <c r="B78" s="311"/>
      <c r="C78" s="139"/>
      <c r="D78" s="140"/>
      <c r="E78" s="358"/>
      <c r="F78" s="358"/>
      <c r="G78" s="134"/>
    </row>
    <row r="79" spans="1:7">
      <c r="A79" s="311"/>
      <c r="B79" s="311"/>
      <c r="C79" s="139"/>
      <c r="D79" s="140"/>
      <c r="E79" s="141"/>
      <c r="F79" s="142"/>
      <c r="G79" s="134"/>
    </row>
    <row r="80" spans="1:7">
      <c r="A80" s="311"/>
      <c r="B80" s="311"/>
      <c r="C80" s="139"/>
      <c r="D80" s="140"/>
      <c r="E80" s="143"/>
      <c r="F80" s="144"/>
      <c r="G80" s="134"/>
    </row>
    <row r="81" spans="1:7">
      <c r="A81" s="311"/>
      <c r="B81" s="311"/>
      <c r="C81" s="139"/>
      <c r="D81" s="140"/>
      <c r="E81" s="133"/>
      <c r="F81" s="133"/>
      <c r="G81" s="134"/>
    </row>
    <row r="82" spans="1:7">
      <c r="A82" s="311"/>
      <c r="B82" s="311"/>
      <c r="C82" s="139"/>
      <c r="D82" s="140"/>
      <c r="E82" s="135"/>
      <c r="F82" s="135"/>
      <c r="G82" s="134"/>
    </row>
    <row r="83" spans="1:7">
      <c r="A83" s="311"/>
      <c r="B83" s="311"/>
      <c r="C83" s="139"/>
      <c r="D83" s="140"/>
      <c r="E83" s="358"/>
      <c r="F83" s="358"/>
      <c r="G83" s="134"/>
    </row>
    <row r="84" spans="1:7">
      <c r="A84" s="311"/>
      <c r="B84" s="311"/>
      <c r="C84" s="139"/>
      <c r="D84" s="140"/>
      <c r="E84" s="145"/>
      <c r="F84" s="144"/>
      <c r="G84" s="134"/>
    </row>
    <row r="85" spans="1:7">
      <c r="A85" s="311"/>
      <c r="B85" s="311"/>
      <c r="C85" s="139"/>
      <c r="D85" s="140"/>
      <c r="E85" s="145"/>
      <c r="F85" s="146"/>
      <c r="G85" s="134"/>
    </row>
    <row r="86" spans="1:7">
      <c r="A86" s="311"/>
      <c r="B86" s="311"/>
      <c r="C86" s="139"/>
      <c r="D86" s="140"/>
      <c r="E86" s="358"/>
      <c r="F86" s="358"/>
      <c r="G86" s="134"/>
    </row>
    <row r="87" spans="1:7">
      <c r="A87" s="311"/>
      <c r="B87" s="311"/>
      <c r="D87" s="140"/>
      <c r="E87" s="145"/>
      <c r="F87" s="144"/>
      <c r="G87" s="134"/>
    </row>
    <row r="88" spans="1:7">
      <c r="A88" s="311"/>
      <c r="B88" s="311"/>
      <c r="C88" s="139"/>
      <c r="D88" s="140"/>
      <c r="E88" s="145"/>
      <c r="F88" s="144"/>
      <c r="G88" s="134"/>
    </row>
    <row r="89" spans="1:7">
      <c r="A89" s="311"/>
      <c r="B89" s="311"/>
      <c r="C89" s="139"/>
      <c r="D89" s="140"/>
      <c r="E89" s="358"/>
      <c r="F89" s="358"/>
      <c r="G89" s="134"/>
    </row>
    <row r="90" spans="1:7">
      <c r="A90" s="311"/>
      <c r="B90" s="311"/>
      <c r="C90" s="139"/>
      <c r="D90" s="140"/>
      <c r="E90" s="141"/>
      <c r="F90" s="142"/>
      <c r="G90" s="134"/>
    </row>
    <row r="91" spans="1:7">
      <c r="A91" s="311"/>
      <c r="B91" s="311"/>
      <c r="C91" s="139"/>
      <c r="D91" s="140"/>
      <c r="E91" s="145"/>
      <c r="F91" s="144"/>
      <c r="G91" s="134"/>
    </row>
    <row r="92" spans="1:7" ht="14.25">
      <c r="A92" s="356"/>
      <c r="B92" s="356"/>
      <c r="C92" s="356"/>
      <c r="D92" s="356"/>
      <c r="E92" s="359"/>
      <c r="F92" s="359"/>
      <c r="G92" s="360"/>
    </row>
    <row r="93" spans="1:7" ht="14.25">
      <c r="A93" s="356"/>
      <c r="B93" s="356"/>
      <c r="C93" s="356"/>
      <c r="D93" s="356"/>
      <c r="E93" s="361"/>
      <c r="F93" s="361"/>
      <c r="G93" s="360"/>
    </row>
    <row r="94" spans="1:7" ht="14.25">
      <c r="A94" s="356"/>
      <c r="B94" s="356"/>
      <c r="C94" s="356"/>
      <c r="D94" s="356"/>
      <c r="E94" s="362"/>
      <c r="F94" s="362"/>
      <c r="G94" s="360"/>
    </row>
    <row r="96" spans="1:7" ht="14.25">
      <c r="A96" s="147"/>
    </row>
    <row r="97" spans="1:7" ht="12.75" customHeight="1">
      <c r="A97" s="125"/>
      <c r="G97" s="137"/>
    </row>
    <row r="98" spans="1:7">
      <c r="A98" s="354"/>
      <c r="B98" s="354"/>
      <c r="C98" s="354"/>
      <c r="D98" s="354"/>
      <c r="E98" s="355"/>
      <c r="F98" s="355"/>
      <c r="G98" s="355"/>
    </row>
    <row r="99" spans="1:7">
      <c r="A99" s="354"/>
      <c r="B99" s="354"/>
      <c r="C99" s="138"/>
      <c r="D99" s="139"/>
      <c r="E99" s="355"/>
      <c r="F99" s="355"/>
      <c r="G99" s="355"/>
    </row>
    <row r="100" spans="1:7">
      <c r="A100" s="311"/>
      <c r="B100" s="311"/>
      <c r="C100" s="139"/>
      <c r="D100" s="140"/>
      <c r="E100" s="133"/>
      <c r="F100" s="133"/>
      <c r="G100" s="134"/>
    </row>
    <row r="101" spans="1:7">
      <c r="A101" s="311"/>
      <c r="B101" s="311"/>
      <c r="C101" s="139"/>
      <c r="D101" s="140"/>
      <c r="E101" s="135"/>
      <c r="F101" s="135"/>
      <c r="G101" s="134"/>
    </row>
    <row r="102" spans="1:7">
      <c r="A102" s="311"/>
      <c r="B102" s="311"/>
      <c r="C102" s="139"/>
      <c r="D102" s="140"/>
      <c r="E102" s="358"/>
      <c r="F102" s="358"/>
      <c r="G102" s="134"/>
    </row>
    <row r="103" spans="1:7">
      <c r="A103" s="311"/>
      <c r="B103" s="311"/>
      <c r="D103" s="140"/>
      <c r="E103" s="145"/>
      <c r="F103" s="144"/>
      <c r="G103" s="134"/>
    </row>
    <row r="104" spans="1:7">
      <c r="A104" s="311"/>
      <c r="B104" s="311"/>
      <c r="C104" s="139"/>
      <c r="D104" s="140"/>
      <c r="E104" s="145"/>
      <c r="F104" s="144"/>
      <c r="G104" s="134"/>
    </row>
    <row r="105" spans="1:7" ht="14.25">
      <c r="A105" s="356"/>
      <c r="B105" s="356"/>
      <c r="C105" s="356"/>
      <c r="D105" s="356"/>
      <c r="E105" s="359"/>
      <c r="F105" s="359"/>
      <c r="G105" s="360"/>
    </row>
    <row r="106" spans="1:7" ht="14.25">
      <c r="A106" s="356"/>
      <c r="B106" s="356"/>
      <c r="C106" s="356"/>
      <c r="D106" s="356"/>
      <c r="E106" s="361"/>
      <c r="F106" s="361"/>
      <c r="G106" s="360"/>
    </row>
    <row r="107" spans="1:7" ht="14.25">
      <c r="A107" s="356"/>
      <c r="B107" s="356"/>
      <c r="C107" s="356"/>
      <c r="D107" s="356"/>
      <c r="E107" s="362"/>
      <c r="F107" s="362"/>
      <c r="G107" s="360"/>
    </row>
    <row r="108" spans="1:7" ht="8.25" customHeight="1">
      <c r="A108" s="148"/>
      <c r="B108" s="148"/>
      <c r="C108" s="148"/>
      <c r="D108" s="148"/>
      <c r="E108" s="149"/>
      <c r="F108" s="149"/>
      <c r="G108" s="150"/>
    </row>
    <row r="109" spans="1:7" ht="23.25" customHeight="1">
      <c r="A109" s="356"/>
      <c r="B109" s="356"/>
      <c r="C109" s="356"/>
      <c r="D109" s="356"/>
      <c r="E109" s="357"/>
      <c r="F109" s="357"/>
      <c r="G109" s="151"/>
    </row>
    <row r="110" spans="1:7" ht="10.5" customHeight="1">
      <c r="A110" s="148"/>
      <c r="B110" s="148"/>
      <c r="C110" s="148"/>
      <c r="D110" s="148"/>
      <c r="E110" s="149"/>
      <c r="F110" s="149"/>
      <c r="G110" s="150"/>
    </row>
    <row r="111" spans="1:7">
      <c r="A111" s="97"/>
    </row>
    <row r="112" spans="1:7">
      <c r="A112" s="98"/>
    </row>
    <row r="113" spans="1:7" ht="3.75" customHeight="1">
      <c r="A113" s="98"/>
    </row>
    <row r="114" spans="1:7">
      <c r="A114" s="98"/>
      <c r="B114" s="353"/>
      <c r="C114" s="353"/>
      <c r="D114" s="353"/>
      <c r="E114" s="353"/>
      <c r="F114" s="353"/>
      <c r="G114" s="353"/>
    </row>
    <row r="115" spans="1:7">
      <c r="A115" s="98"/>
      <c r="B115" s="353"/>
      <c r="C115" s="353"/>
      <c r="D115" s="353"/>
      <c r="E115" s="353"/>
      <c r="F115" s="353"/>
      <c r="G115" s="353"/>
    </row>
    <row r="116" spans="1:7" ht="4.5" customHeight="1">
      <c r="A116" s="98"/>
      <c r="B116" s="152"/>
      <c r="C116" s="152"/>
      <c r="D116" s="152"/>
      <c r="E116" s="152"/>
      <c r="F116" s="152"/>
      <c r="G116" s="152"/>
    </row>
    <row r="117" spans="1:7">
      <c r="A117" s="98"/>
      <c r="B117" s="353"/>
      <c r="C117" s="353"/>
      <c r="D117" s="353"/>
      <c r="E117" s="353"/>
      <c r="F117" s="353"/>
      <c r="G117" s="353"/>
    </row>
    <row r="118" spans="1:7" ht="4.5" customHeight="1">
      <c r="A118" s="98"/>
    </row>
    <row r="119" spans="1:7">
      <c r="A119" s="98"/>
    </row>
    <row r="120" spans="1:7" ht="3.75" customHeight="1">
      <c r="A120" s="98"/>
    </row>
    <row r="121" spans="1:7">
      <c r="A121" s="98"/>
    </row>
    <row r="122" spans="1:7" ht="5.25" customHeight="1">
      <c r="A122" s="98"/>
    </row>
    <row r="123" spans="1:7">
      <c r="A123" s="98"/>
    </row>
    <row r="124" spans="1:7">
      <c r="A124" s="123"/>
      <c r="B124" s="124"/>
      <c r="C124" s="124"/>
      <c r="D124" s="124"/>
      <c r="E124" s="124"/>
      <c r="F124" s="124"/>
      <c r="G124" s="124"/>
    </row>
    <row r="125" spans="1:7">
      <c r="A125" s="124"/>
      <c r="B125" s="124"/>
      <c r="C125" s="124"/>
      <c r="D125" s="124"/>
      <c r="E125" s="124"/>
      <c r="F125" s="124"/>
      <c r="G125" s="124"/>
    </row>
  </sheetData>
  <mergeCells count="62">
    <mergeCell ref="A5:G5"/>
    <mergeCell ref="A9:B10"/>
    <mergeCell ref="C9:D9"/>
    <mergeCell ref="E9:F10"/>
    <mergeCell ref="G9:G10"/>
    <mergeCell ref="A11:B18"/>
    <mergeCell ref="E13:F13"/>
    <mergeCell ref="E16:F16"/>
    <mergeCell ref="A19:B23"/>
    <mergeCell ref="E21:F21"/>
    <mergeCell ref="E38:F38"/>
    <mergeCell ref="E41:F41"/>
    <mergeCell ref="A44:D44"/>
    <mergeCell ref="E44:F44"/>
    <mergeCell ref="G44:G46"/>
    <mergeCell ref="A45:D45"/>
    <mergeCell ref="E45:F45"/>
    <mergeCell ref="A46:D46"/>
    <mergeCell ref="E46:F46"/>
    <mergeCell ref="A24:B43"/>
    <mergeCell ref="E26:F26"/>
    <mergeCell ref="E29:F29"/>
    <mergeCell ref="E32:F32"/>
    <mergeCell ref="E35:F35"/>
    <mergeCell ref="A67:G67"/>
    <mergeCell ref="A71:B72"/>
    <mergeCell ref="C71:D71"/>
    <mergeCell ref="E71:F72"/>
    <mergeCell ref="G71:G72"/>
    <mergeCell ref="A73:B80"/>
    <mergeCell ref="E75:F75"/>
    <mergeCell ref="E78:F78"/>
    <mergeCell ref="A81:B91"/>
    <mergeCell ref="E83:F83"/>
    <mergeCell ref="E86:F86"/>
    <mergeCell ref="E89:F89"/>
    <mergeCell ref="G92:G94"/>
    <mergeCell ref="A93:D93"/>
    <mergeCell ref="E93:F93"/>
    <mergeCell ref="A94:D94"/>
    <mergeCell ref="E94:F94"/>
    <mergeCell ref="E106:F106"/>
    <mergeCell ref="A107:D107"/>
    <mergeCell ref="A92:D92"/>
    <mergeCell ref="E92:F92"/>
    <mergeCell ref="E107:F107"/>
    <mergeCell ref="B51:G52"/>
    <mergeCell ref="B54:G54"/>
    <mergeCell ref="B114:G115"/>
    <mergeCell ref="B117:G117"/>
    <mergeCell ref="A98:B99"/>
    <mergeCell ref="C98:D98"/>
    <mergeCell ref="E98:F99"/>
    <mergeCell ref="G98:G99"/>
    <mergeCell ref="A100:B104"/>
    <mergeCell ref="A109:D109"/>
    <mergeCell ref="E109:F109"/>
    <mergeCell ref="E102:F102"/>
    <mergeCell ref="A105:D105"/>
    <mergeCell ref="E105:F105"/>
    <mergeCell ref="G105:G107"/>
    <mergeCell ref="A106:D106"/>
  </mergeCells>
  <phoneticPr fontId="21"/>
  <pageMargins left="0.70866141732283472" right="0.19685039370078741" top="0.74803149606299213" bottom="0.74803149606299213" header="0.31496062992125984" footer="0.31496062992125984"/>
  <pageSetup paperSize="9" scale="93" orientation="portrait" r:id="rId1"/>
  <ignoredErrors>
    <ignoredError sqref="E44" unlocked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設定</vt:lpstr>
      <vt:lpstr>別表1</vt:lpstr>
      <vt:lpstr>記入および提出の注意事項</vt:lpstr>
      <vt:lpstr>様式１完　補助金完了実績報告書</vt:lpstr>
      <vt:lpstr>様式２完　請求書</vt:lpstr>
      <vt:lpstr>様式３完 住宅ストックの相談体制整備事業に係る科目別決算内訳</vt:lpstr>
      <vt:lpstr>様式４完　住宅ストックの相談体制整備事業に係る補助金精算額内訳</vt:lpstr>
      <vt:lpstr>様式５完　住宅ストックの担い手支援業に係る科目別決算内訳</vt:lpstr>
      <vt:lpstr>様式６完　住宅ストックの担い手支援事業に係る補助金精算額内訳</vt:lpstr>
      <vt:lpstr>様式７完　業務依頼書</vt:lpstr>
      <vt:lpstr>様式８完　業務承諾書</vt:lpstr>
      <vt:lpstr>様式９完　消費税仕入控除税額報告書</vt:lpstr>
      <vt:lpstr>様式１０完　振込口座登録票(変更)</vt:lpstr>
      <vt:lpstr>記入および提出の注意事項!Print_Area</vt:lpstr>
      <vt:lpstr>設定!Print_Area</vt:lpstr>
      <vt:lpstr>別表1!Print_Area</vt:lpstr>
      <vt:lpstr>'様式１０完　振込口座登録票(変更)'!Print_Area</vt:lpstr>
      <vt:lpstr>'様式１完　補助金完了実績報告書'!Print_Area</vt:lpstr>
      <vt:lpstr>'様式２完　請求書'!Print_Area</vt:lpstr>
      <vt:lpstr>'様式３完 住宅ストックの相談体制整備事業に係る科目別決算内訳'!Print_Area</vt:lpstr>
      <vt:lpstr>'様式４完　住宅ストックの相談体制整備事業に係る補助金精算額内訳'!Print_Area</vt:lpstr>
      <vt:lpstr>'様式５完　住宅ストックの担い手支援業に係る科目別決算内訳'!Print_Area</vt:lpstr>
      <vt:lpstr>'様式６完　住宅ストックの担い手支援事業に係る補助金精算額内訳'!Print_Area</vt:lpstr>
      <vt:lpstr>'様式７完　業務依頼書'!Print_Area</vt:lpstr>
      <vt:lpstr>'様式８完　業務承諾書'!Print_Area</vt:lpstr>
      <vt:lpstr>'様式９完　消費税仕入控除税額報告書'!Print_Area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下地 紀子</cp:lastModifiedBy>
  <cp:lastPrinted>2019-07-05T07:54:51Z</cp:lastPrinted>
  <dcterms:created xsi:type="dcterms:W3CDTF">2018-12-13T00:55:19Z</dcterms:created>
  <dcterms:modified xsi:type="dcterms:W3CDTF">2023-06-22T06:26:17Z</dcterms:modified>
</cp:coreProperties>
</file>